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1 - Basic Features\"/>
    </mc:Choice>
  </mc:AlternateContent>
  <xr:revisionPtr revIDLastSave="0" documentId="13_ncr:1_{F91516DC-A14B-4D2A-BCD4-8E3E5F18DDB4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5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readme!$C$52</definedName>
    <definedName name="Password" localSheetId="0">readme!$C$54</definedName>
    <definedName name="_xlnm.Print_Area" localSheetId="0">readme!$B$2:$D$57</definedName>
    <definedName name="Provider" localSheetId="0">readme!$C$50</definedName>
    <definedName name="Server" localSheetId="0">readme!$C$51</definedName>
    <definedName name="Username" localSheetId="0">readme!$C$53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6" l="1"/>
  <c r="N22" i="6"/>
  <c r="N23" i="6"/>
  <c r="N24" i="6"/>
  <c r="N25" i="6"/>
  <c r="N26" i="6"/>
  <c r="N27" i="6"/>
  <c r="N28" i="6"/>
  <c r="M21" i="6"/>
  <c r="M22" i="6"/>
  <c r="M23" i="6"/>
  <c r="M24" i="6"/>
  <c r="M25" i="6"/>
  <c r="M26" i="6"/>
  <c r="M27" i="6"/>
  <c r="M28" i="6"/>
  <c r="N11" i="6"/>
  <c r="N12" i="6"/>
  <c r="N13" i="6"/>
  <c r="N14" i="6"/>
  <c r="N15" i="6"/>
  <c r="N16" i="6"/>
  <c r="N17" i="6"/>
  <c r="N18" i="6"/>
  <c r="M11" i="6"/>
  <c r="M12" i="6"/>
  <c r="M13" i="6"/>
  <c r="M14" i="6"/>
  <c r="M15" i="6"/>
  <c r="M16" i="6"/>
  <c r="M17" i="6"/>
  <c r="M18" i="6"/>
  <c r="N5" i="6"/>
  <c r="N6" i="6"/>
  <c r="N7" i="6"/>
  <c r="N8" i="6"/>
  <c r="M5" i="6"/>
  <c r="M6" i="6"/>
  <c r="M7" i="6"/>
  <c r="M8" i="6"/>
</calcChain>
</file>

<file path=xl/sharedStrings.xml><?xml version="1.0" encoding="utf-8"?>
<sst xmlns="http://schemas.openxmlformats.org/spreadsheetml/2006/main" count="2730" uniqueCount="369">
  <si>
    <t>Server:</t>
  </si>
  <si>
    <t>Database: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</si>
  <si>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</si>
  <si>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</si>
  <si>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</si>
  <si>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</si>
  <si>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</si>
  <si>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</si>
  <si>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</si>
  <si>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id</t>
  </si>
  <si>
    <t>int</t>
  </si>
  <si>
    <t>date</t>
  </si>
  <si>
    <t>datetime</t>
  </si>
  <si>
    <t>account</t>
  </si>
  <si>
    <t>varchar</t>
  </si>
  <si>
    <t>item</t>
  </si>
  <si>
    <t>company</t>
  </si>
  <si>
    <t>debit</t>
  </si>
  <si>
    <t>double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</si>
  <si>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</si>
  <si>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</si>
  <si>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</si>
  <si>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</si>
  <si>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</si>
  <si>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</si>
  <si>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</si>
  <si>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</si>
  <si>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</si>
  <si>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</si>
  <si>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</si>
  <si>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</si>
  <si>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</si>
  <si>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</si>
  <si>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</si>
  <si>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</si>
  <si>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</si>
  <si>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</si>
  <si>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</si>
  <si>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</si>
  <si>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</si>
  <si>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</si>
  <si>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</si>
  <si>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</si>
  <si>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</si>
  <si>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</si>
  <si>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</si>
  <si>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</si>
  <si>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</si>
  <si>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</si>
  <si>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</si>
  <si>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</si>
  <si>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</si>
  <si>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</si>
  <si>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</si>
  <si>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</si>
  <si>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</si>
  <si>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</si>
  <si>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</si>
  <si>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</si>
  <si>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</si>
  <si>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</si>
  <si>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</si>
  <si>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</si>
  <si>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</si>
  <si>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</si>
  <si>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</si>
  <si>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</si>
  <si>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</si>
  <si>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</si>
  <si>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</si>
  <si>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</si>
  <si>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</si>
  <si>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</si>
  <si>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</si>
  <si>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</si>
  <si>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</si>
  <si>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</si>
  <si>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</si>
  <si>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</si>
  <si>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</si>
  <si>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</si>
  <si>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</si>
  <si>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</si>
  <si>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</si>
  <si>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</si>
  <si>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</si>
  <si>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</si>
  <si>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</si>
  <si>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</si>
  <si>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</si>
  <si>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</si>
  <si>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</si>
  <si>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</si>
  <si>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</si>
  <si>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</si>
  <si>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</si>
  <si>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</si>
  <si>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</si>
  <si>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</si>
  <si>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</si>
  <si>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</si>
  <si>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</si>
  <si>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</si>
  <si>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`s01`.`cashbook`</t>
  </si>
  <si>
    <t>End ListObjects</t>
  </si>
  <si>
    <t>Start IDs of object [s01.cashbook] on sheet [cashbook]</t>
  </si>
  <si>
    <t>End IDs of object [s01.cashbook] on sheet [cashbook]</t>
  </si>
  <si>
    <t>Start Fields of object [s01.s01.view_cashbook] on server [MySql.localhost]</t>
  </si>
  <si>
    <t>End Fields of object [s01.s01.view_cashbook] on server [MySql.localhost]</t>
  </si>
  <si>
    <t>Start User parameter values of object [s01.s01.view_cashbook] parameter [account] on server [MySql.localhost]</t>
  </si>
  <si>
    <t>End User parameter values of object [s01.s01.view_cashbook] parameter [account] on server [MySql.localhost]</t>
  </si>
  <si>
    <t>Start User parameter values of object [s01.s01.view_cashbook] parameter [item] on server [MySql.localhost]</t>
  </si>
  <si>
    <t>End User parameter values of object [s01.s01.view_cashbook] parameter [item] on server [MySql.localhost]</t>
  </si>
  <si>
    <t>Start User parameter values of object [s01.s01.view_cashbook] parameter [company] on server [MySql.localhost]</t>
  </si>
  <si>
    <t>End User parameter values of object [s01.s01.view_cashbook] parameter [company] on server [MySql.localhost]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</si>
  <si>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</si>
  <si>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</si>
  <si>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</si>
  <si>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</si>
  <si>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</si>
  <si>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</si>
  <si>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</si>
  <si>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</si>
  <si>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</si>
  <si>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</si>
  <si>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</si>
  <si>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</si>
  <si>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Start Fields of object [s01.s01.usp_cashbook] on server [MySql.localhost]</t>
  </si>
  <si>
    <t>End Fields of object [s01.s01.usp_cashbook] on server [MySql.localhost]</t>
  </si>
  <si>
    <t>Start Parameters of object [s01.s01.usp_cashbook] on server [MySql.localhost]</t>
  </si>
  <si>
    <t>IN</t>
  </si>
  <si>
    <t>s01</t>
  </si>
  <si>
    <t>TABLE</t>
  </si>
  <si>
    <t>+`account`</t>
  </si>
  <si>
    <t>+`item`</t>
  </si>
  <si>
    <t>+`company`</t>
  </si>
  <si>
    <t>End Parameters of object [s01.s01.usp_cashbook] on server [MySql.localhost]</t>
  </si>
  <si>
    <t>Start User parameter values of object [s01.s01.usp_cashbook] parameter [account] on server [MySql.localhost]</t>
  </si>
  <si>
    <t>End User parameter values of object [s01.s01.usp_cashbook] parameter [account] on server [MySql.localhost]</t>
  </si>
  <si>
    <t>Start User parameter values of object [s01.s01.usp_cashbook] parameter [item] on server [MySql.localhost]</t>
  </si>
  <si>
    <t>End User parameter values of object [s01.s01.usp_cashbook] parameter [item] on server [MySql.localhost]</t>
  </si>
  <si>
    <t>Start User parameter values of object [s01.s01.usp_cashbook] parameter [company] on server [MySql.localhost]</t>
  </si>
  <si>
    <t>End User parameter values of object [s01.s01.usp_cashbook] parameter [company] on server [MySql.localhost]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</si>
  <si>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</si>
  <si>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</si>
  <si>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</si>
  <si>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</si>
  <si>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</si>
  <si>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</si>
  <si>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</si>
  <si>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</si>
  <si>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</si>
  <si>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</si>
  <si>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</si>
  <si>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</si>
  <si>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</si>
  <si>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Fields of object [s01.s01.usp_cashbook2] on server [MySql.localhost]</t>
  </si>
  <si>
    <t>End Fields of object [s01.s01.usp_cashbook2] on server [MySql.localhost]</t>
  </si>
  <si>
    <t>Start Parameters of object [s01.s01.usp_cashbook2] on server [MySql.localhost]</t>
  </si>
  <si>
    <t>End Parameters of object [s01.s01.usp_cashbook2] on server [MySql.localhost]</t>
  </si>
  <si>
    <t>Start Parameters of object [s01.s01.usp_cashbook2_insert] on server [MySql.localhost]</t>
  </si>
  <si>
    <t>End Parameters of object [s01.s01.usp_cashbook2_insert] on server [MySql.localhost]</t>
  </si>
  <si>
    <t>Start Parameters of object [s01.s01.usp_cashbook2_update] on server [MySql.localhost]</t>
  </si>
  <si>
    <t>End Parameters of object [s01.s01.usp_cashbook2_update] on server [MySql.localhost]</t>
  </si>
  <si>
    <t>Start Parameters of object [s01.s01.usp_cashbook2_delete] on server [MySql.localhost]</t>
  </si>
  <si>
    <t>End Parameters of object [s01.s01.usp_cashbook2_delete] on server [MySql.localhost]</t>
  </si>
  <si>
    <t>Start User parameter values of object [s01.s01.usp_cashbook2] parameter [account] on server [MySql.localhost]</t>
  </si>
  <si>
    <t>End User parameter values of object [s01.s01.usp_cashbook2] parameter [account] on server [MySql.localhost]</t>
  </si>
  <si>
    <t>Start User parameter values of object [s01.s01.usp_cashbook2] parameter [item] on server [MySql.localhost]</t>
  </si>
  <si>
    <t>End User parameter values of object [s01.s01.usp_cashbook2] parameter [item] on server [MySql.localhost]</t>
  </si>
  <si>
    <t>Start User parameter values of object [s01.s01.usp_cashbook2] parameter [company] on server [MySql.localhost]</t>
  </si>
  <si>
    <t>End User parameter values of object [s01.s01.usp_cashbook2] parameter [company] on server [MySql.localhost]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</si>
  <si>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</si>
  <si>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</si>
  <si>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</si>
  <si>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</si>
  <si>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</si>
  <si>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</si>
  <si>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</si>
  <si>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</si>
  <si>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</si>
  <si>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</si>
  <si>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</si>
  <si>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</si>
  <si>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Start Fields of object [s01.s01.usp_cashbook3] on server [MySql.localhost]</t>
  </si>
  <si>
    <t>End Fields of object [s01.s01.usp_cashbook3] on server [MySql.localhost]</t>
  </si>
  <si>
    <t>Start Parameters of object [s01.s01.usp_cashbook3] on server [MySql.localhost]</t>
  </si>
  <si>
    <t>End Parameters of object [s01.s01.usp_cashbook3] on server [MySql.localhost]</t>
  </si>
  <si>
    <t>Start Event handlers of object [s01.s01.usp_cashbook3] on server [MySql.localhost]</t>
  </si>
  <si>
    <t>usp_cashbook3</t>
  </si>
  <si>
    <t>Change</t>
  </si>
  <si>
    <t>s01.usp_cashbook3_change</t>
  </si>
  <si>
    <t>End Event handlers of object [s01.s01.usp_cashbook3] on server [MySql.localhost]</t>
  </si>
  <si>
    <t>Start Parameters of object [s01.s01.usp_cashbook3_change] on server [MySql.localhost]</t>
  </si>
  <si>
    <t>column_name</t>
  </si>
  <si>
    <t>cell_value</t>
  </si>
  <si>
    <t>cell_number_value</t>
  </si>
  <si>
    <t>cell_datetime_value</t>
  </si>
  <si>
    <t>changed_cell_ction</t>
  </si>
  <si>
    <t>changed_cell_count</t>
  </si>
  <si>
    <t>changed_cell_index</t>
  </si>
  <si>
    <t>data_language</t>
  </si>
  <si>
    <t>char</t>
  </si>
  <si>
    <t>End Parameters of object [s01.s01.usp_cashbook3_change] on server [MySql.localhost]</t>
  </si>
  <si>
    <t>Start User parameter values of object [s01.s01.usp_cashbook3] parameter [account] on server [MySql.localhost]</t>
  </si>
  <si>
    <t>End User parameter values of object [s01.s01.usp_cashbook3] parameter [account] on server [MySql.localhost]</t>
  </si>
  <si>
    <t>Start User parameter values of object [s01.s01.usp_cashbook3] parameter [item] on server [MySql.localhost]</t>
  </si>
  <si>
    <t>End User parameter values of object [s01.s01.usp_cashbook3] parameter [item] on server [MySql.localhost]</t>
  </si>
  <si>
    <t>Start User parameter values of object [s01.s01.usp_cashbook3] parameter [company] on server [MySql.localhost]</t>
  </si>
  <si>
    <t>End User parameter values of object [s01.s01.usp_cashbook3] parameter [company] on server [MySql.localhost]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</si>
  <si>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</si>
  <si>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</si>
  <si>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</si>
  <si>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</si>
  <si>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</si>
  <si>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</si>
  <si>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</si>
  <si>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</si>
  <si>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</si>
  <si>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</si>
  <si>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</si>
  <si>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[s01.s01.usp_cashbook4] on server [MySql.localhost]</t>
  </si>
  <si>
    <t>End Fields of object [s01.s01.usp_cashbook4] on server [MySql.localhost]</t>
  </si>
  <si>
    <t>Start Parameters of object [s01.s01.usp_cashbook4] on server [MySql.localhost]</t>
  </si>
  <si>
    <t>End Parameters of object [s01.s01.usp_cashbook4] on server [MySql.localhost]</t>
  </si>
  <si>
    <t>Start Parameters of object [s01.s01.usp_cashbook4_merge] on server [MySql.localhost]</t>
  </si>
  <si>
    <t>End Parameters of object [s01.s01.usp_cashbook4_merge] on server [MySql.localhost]</t>
  </si>
  <si>
    <t>Start User parameter values of object [s01.s01.usp_cashbook4] parameter [account] on server [MySql.localhost]</t>
  </si>
  <si>
    <t>End User parameter values of object [s01.s01.usp_cashbook4] parameter [account] on server [MySql.localhost]</t>
  </si>
  <si>
    <t>Start User parameter values of object [s01.s01.usp_cashbook4] parameter [item] on server [MySql.localhost]</t>
  </si>
  <si>
    <t>End User parameter values of object [s01.s01.usp_cashbook4] parameter [item] on server [MySql.localhost]</t>
  </si>
  <si>
    <t>Start User parameter values of object [s01.s01.usp_cashbook4] parameter [company] on server [MySql.localhost]</t>
  </si>
  <si>
    <t>End User parameter values of object [s01.s01.usp_cashbook4] parameter [company] on server [MySql.localhost]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</si>
  <si>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</si>
  <si>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</si>
  <si>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</si>
  <si>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</si>
  <si>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</si>
  <si>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</si>
  <si>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</si>
  <si>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</si>
  <si>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</si>
  <si>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</si>
  <si>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</si>
  <si>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</si>
  <si>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Start Parameters of object [s01.s01.usp_cash_by_months] on server [MySql.localhost]</t>
  </si>
  <si>
    <t>Year</t>
  </si>
  <si>
    <t>smallint</t>
  </si>
  <si>
    <t>End Parameters of object [s01.s01.usp_cash_by_months] on server [MySql.localhost]</t>
  </si>
  <si>
    <t>Start Event handlers of object [s01.s01.usp_cash_by_months] on server [MySql.localhost]</t>
  </si>
  <si>
    <t>usp_cash_by_months</t>
  </si>
  <si>
    <t>s01.usp_cash_by_months_change</t>
  </si>
  <si>
    <t>End Event handlers of object [s01.s01.usp_cash_by_months] on server [MySql.localhost]</t>
  </si>
  <si>
    <t>Start Parameters of object [s01.s01.usp_cash_by_months_change] on server [MySql.localhost]</t>
  </si>
  <si>
    <t>section</t>
  </si>
  <si>
    <t>year</t>
  </si>
  <si>
    <t>End Parameters of object [s01.s01.usp_cash_by_months_change] on server [MySql.localhost]</t>
  </si>
  <si>
    <t>Start Column Properties of object [s01.usp_cash_by_months]</t>
  </si>
  <si>
    <t>TableStyleMedium15</t>
  </si>
  <si>
    <t>sort_order</t>
  </si>
  <si>
    <t>level</t>
  </si>
  <si>
    <t>Name</t>
  </si>
  <si>
    <t>Jan</t>
  </si>
  <si>
    <t>#,##0;[Red]-#,##0;</t>
  </si>
  <si>
    <t>Feb</t>
  </si>
  <si>
    <t>$J$4</t>
  </si>
  <si>
    <t>Mar</t>
  </si>
  <si>
    <t>$K$4</t>
  </si>
  <si>
    <t>Apr</t>
  </si>
  <si>
    <t>$L$4</t>
  </si>
  <si>
    <t>May</t>
  </si>
  <si>
    <t>$M$4</t>
  </si>
  <si>
    <t>Jun</t>
  </si>
  <si>
    <t>$N$4</t>
  </si>
  <si>
    <t>Jul</t>
  </si>
  <si>
    <t>$O$4</t>
  </si>
  <si>
    <t>Aug</t>
  </si>
  <si>
    <t>$P$4</t>
  </si>
  <si>
    <t>Sep</t>
  </si>
  <si>
    <t>$Q$4</t>
  </si>
  <si>
    <t>Oct</t>
  </si>
  <si>
    <t>$R$4</t>
  </si>
  <si>
    <t>Nov</t>
  </si>
  <si>
    <t>$S$4</t>
  </si>
  <si>
    <t>Dec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</si>
  <si>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</si>
  <si>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</si>
  <si>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</si>
  <si>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</si>
  <si>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</si>
  <si>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</si>
  <si>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</si>
  <si>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</si>
  <si>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</si>
  <si>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</si>
  <si>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</si>
  <si>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</si>
  <si>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</si>
  <si>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</si>
  <si>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</si>
  <si>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</si>
  <si>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</si>
  <si>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</si>
  <si>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</si>
  <si>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</si>
  <si>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</si>
  <si>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</si>
  <si>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</si>
  <si>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</si>
  <si>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</si>
  <si>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</si>
  <si>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</si>
  <si>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</si>
  <si>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</si>
  <si>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</si>
  <si>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Total</t>
  </si>
  <si>
    <t>cash_by_months</t>
  </si>
  <si>
    <t>Start Fields of object [s01.s01.usp_cash_by_months] on server [MySql.localhost]</t>
  </si>
  <si>
    <t>End Fields of object [s01.s01.usp_cash_by_months] on server [MySql.localhost]</t>
  </si>
  <si>
    <t>$U$4</t>
  </si>
  <si>
    <t>$B$4:$U$20</t>
  </si>
  <si>
    <t>This sample shows how to load data from a database using RTD formulas of the integrated DB.RTD product.</t>
  </si>
  <si>
    <t>The RTD formulas are similar to the GETPIVOTDATA formulas of pivot tables. For example:</t>
  </si>
  <si>
    <t>=RTD("db.rtd","",,&lt;connection string&gt;,"s01.cashbook","item","Revenue","SUM(debit)")</t>
  </si>
  <si>
    <t>Here is a formula format:</t>
  </si>
  <si>
    <t>=RTD("db.rtd","",,&lt;connection string&gt;,&lt;table or view&gt;[,&lt;field1&gt;,&lt;item1&gt;[…]],&lt;value&gt;)</t>
  </si>
  <si>
    <t>The cashbook worksheet contains three tables that contain aggregated values.</t>
  </si>
  <si>
    <t>You may use the DB.RTD Connection Wizard to create such tables and then copy formulas into your table.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</si>
  <si>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</si>
  <si>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</si>
  <si>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</si>
  <si>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</si>
  <si>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</si>
  <si>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</si>
  <si>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</si>
  <si>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</si>
  <si>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</si>
  <si>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</si>
  <si>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</si>
  <si>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</si>
  <si>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</si>
  <si>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</si>
  <si>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See DB.RTD documentation at</t>
  </si>
  <si>
    <t>https://www.savetodb.com/dbrtd/getting-started.htm</t>
  </si>
  <si>
    <t>https://www.savetodb.com</t>
  </si>
  <si>
    <t>MySql.Data.MySqlClient;Server=db.savetodb.com;Password=Usr_2011#_Xls4168;User ID=sample01_user1;Database=s01;allowuservariables=True</t>
  </si>
  <si>
    <t>SaveToDB 10.0 - Sample 01 - Basic Features - DB.RTD</t>
  </si>
  <si>
    <t>Start Fields of object [s01.s01.cashbook] on server [MySQL.db.savetodb.com]</t>
  </si>
  <si>
    <t>End Fields of object [s01.s01.cashbook] on server [MySQL.db.savetodb.com]</t>
  </si>
  <si>
    <t>Start User parameter values of object [s01.s01.cashbook] parameter [date] on server [MySQL.db.savetodb.com]</t>
  </si>
  <si>
    <t>End User parameter values of object [s01.s01.cashbook] parameter [date] on server [MySQL.db.savetodb.com]</t>
  </si>
  <si>
    <t>en-US</t>
  </si>
  <si>
    <t>.</t>
  </si>
  <si>
    <t>,</t>
  </si>
  <si>
    <t>M/d/yyyy</t>
  </si>
  <si>
    <t>h:mm:ss tt</t>
  </si>
  <si>
    <t>db.savetodb.com</t>
  </si>
  <si>
    <t>Provider:</t>
  </si>
  <si>
    <t>MySql.Data.MySqlClient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</si>
  <si>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</si>
  <si>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</si>
  <si>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</si>
  <si>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</si>
  <si>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</si>
  <si>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</si>
  <si>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</si>
  <si>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varchar(50) data type.</t>
  </si>
  <si>
    <t>The column requires values of the double data type.</t>
  </si>
  <si>
    <t>Copyright © 2019-2024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</si>
</sst>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2" fillId="0" borderId="0" xfId="2"/>
    <xf numFmtId="0" fontId="3" fillId="0" borderId="0" xfId="0" applyFont="1"/>
    <xf numFmtId="0" fontId="0" fillId="0" borderId="0" xfId="0" quotePrefix="1"/>
    <xf numFmtId="3" fontId="0" fillId="0" borderId="0" xfId="0" applyNumberFormat="1"/>
    <xf numFmtId="14" fontId="0" fillId="0" borderId="0" xfId="0" applyNumberFormat="1" applyAlignment="1">
      <alignment horizontal="left"/>
    </xf>
    <xf numFmtId="165" fontId="0" fillId="0" borderId="0" xfId="0" applyNumberFormat="1"/>
    <xf numFmtId="0" fontId="1" fillId="0" borderId="0" xfId="3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0</v>
        <stp/>
        <stp>MySql.Data.MySqlClient;Server=db.savetodb.com;Password=Usr_2011#_Xls4168;User ID=sample01_user1;Database=s01</stp>
        <stp>s01.cashbook</stp>
        <stp>date</stp>
        <stp>44985</stp>
        <stp>SUM(debit)</stp>
        <tr r="M24" s="6"/>
      </tp>
      <tp>
        <v>600000</v>
        <stp/>
        <stp>MySql.Data.MySqlClient;Server=db.savetodb.com;Password=Usr_2011#_Xls4168;User ID=sample01_user1;Database=s01</stp>
        <stp>s01.cashbook</stp>
        <stp>date</stp>
        <stp>44995</stp>
        <stp>SUM(debit)</stp>
        <tr r="M25" s="6"/>
      </tp>
      <tp>
        <v>400000</v>
        <stp/>
        <stp>MySql.Data.MySqlClient;Server=db.savetodb.com;Password=Usr_2011#_Xls4168;User ID=sample01_user1;Database=s01</stp>
        <stp>s01.cashbook</stp>
        <stp>date</stp>
        <stp>44967</stp>
        <stp>SUM(debit)</stp>
        <tr r="M23" s="6"/>
      </tp>
      <tp>
        <v>0</v>
        <stp/>
        <stp>MySql.Data.MySqlClient;Server=db.savetodb.com;Password=Usr_2011#_Xls4168;User ID=sample01_user1;Database=s01</stp>
        <stp>s01.cashbook</stp>
        <stp>date</stp>
        <stp>44957</stp>
        <stp>SUM(debit)</stp>
        <tr r="M22" s="6"/>
      </tp>
      <tp>
        <v>200000</v>
        <stp/>
        <stp>MySql.Data.MySqlClient;Server=db.savetodb.com;Password=Usr_2011#_Xls4168;User ID=sample01_user1;Database=s01</stp>
        <stp>s01.cashbook</stp>
        <stp>date</stp>
        <stp>44936</stp>
        <stp>SUM(debit)</stp>
        <tr r="M21" s="6"/>
      </tp>
      <tp>
        <v>0</v>
        <stp/>
        <stp>MySql.Data.MySqlClient;Server=db.savetodb.com;Password=Usr_2011#_Xls4168;User ID=sample01_user1;Database=s01</stp>
        <stp>s01.cashbook</stp>
        <stp>date</stp>
        <stp>45026</stp>
        <stp>SUM(debit)</stp>
        <tr r="M28" s="6"/>
      </tp>
      <tp>
        <v>0</v>
        <stp/>
        <stp>MySql.Data.MySqlClient;Server=db.savetodb.com;Password=Usr_2011#_Xls4168;User ID=sample01_user1;Database=s01</stp>
        <stp>s01.cashbook</stp>
        <stp>date</stp>
        <stp>45000</stp>
        <stp>SUM(debit)</stp>
        <tr r="M26" s="6"/>
      </tp>
      <tp>
        <v>0</v>
        <stp/>
        <stp>MySql.Data.MySqlClient;Server=db.savetodb.com;Password=Usr_2011#_Xls4168;User ID=sample01_user1;Database=s01</stp>
        <stp>s01.cashbook</stp>
        <stp>date</stp>
        <stp>45016</stp>
        <stp>SUM(debit)</stp>
        <tr r="M27" s="6"/>
      </tp>
      <tp>
        <v>220000</v>
        <stp/>
        <stp>MySql.Data.MySqlClient;Server=db.savetodb.com;Password=Usr_2011#_Xls4168;User ID=sample01_user1;Database=s01</stp>
        <stp>s01.cashbook</stp>
        <stp>item</stp>
        <stp>Taxes</stp>
        <stp>SUM(credit)</stp>
        <tr r="N8" s="6"/>
      </tp>
      <tp>
        <v>100000</v>
        <stp/>
        <stp>MySql.Data.MySqlClient;Server=db.savetodb.com;Password=Usr_2011#_Xls4168;User ID=sample01_user1;Database=s01</stp>
        <stp>s01.cashbook</stp>
        <stp>company</stp>
        <stp>Corporate Income Tax</stp>
        <stp>SUM(credit)</stp>
        <tr r="N11" s="6"/>
      </tp>
    </main>
    <main first="db.rtd">
      <tp>
        <v>60000</v>
        <stp/>
        <stp>MySql.Data.MySqlClient;Server=db.savetodb.com;Password=Usr_2011#_Xls4168;User ID=sample01_user1;Database=s01</stp>
        <stp>s01.cashbook</stp>
        <stp>company</stp>
        <stp>Payroll Taxes</stp>
        <stp>SUM(credit)</stp>
        <tr r="N16" s="6"/>
      </tp>
      <tp>
        <v>0</v>
        <stp/>
        <stp>MySql.Data.MySqlClient;Server=db.savetodb.com;Password=Usr_2011#_Xls4168;User ID=sample01_user1;Database=s01</stp>
        <stp>s01.cashbook</stp>
        <stp>company</stp>
        <stp>Individual Income Tax</stp>
        <stp>SUM(debit)</stp>
        <tr r="M15" s="6"/>
      </tp>
      <tp>
        <v>350000</v>
        <stp/>
        <stp>MySql.Data.MySqlClient;Server=db.savetodb.com;Password=Usr_2011#_Xls4168;User ID=sample01_user1;Database=s01</stp>
        <stp>s01.cashbook</stp>
        <stp>item</stp>
        <stp>Expenses</stp>
        <stp>SUM(credit)</stp>
        <tr r="N5" s="6"/>
      </tp>
      <tp>
        <v>0</v>
        <stp/>
        <stp>MySql.Data.MySqlClient;Server=db.savetodb.com;Password=Usr_2011#_Xls4168;User ID=sample01_user1;Database=s01</stp>
        <stp>s01.cashbook</stp>
        <stp>item</stp>
        <stp>Payroll</stp>
        <stp>SUM(debit)</stp>
        <tr r="M6" s="6"/>
      </tp>
      <tp>
        <v>0</v>
        <stp/>
        <stp>MySql.Data.MySqlClient;Server=db.savetodb.com;Password=Usr_2011#_Xls4168;User ID=sample01_user1;Database=s01</stp>
        <stp>s01.cashbook</stp>
        <stp>company</stp>
        <stp>Customer C2</stp>
        <stp>SUM(credit)</stp>
        <tr r="N13" s="6"/>
      </tp>
      <tp>
        <v>0</v>
        <stp/>
        <stp>MySql.Data.MySqlClient;Server=db.savetodb.com;Password=Usr_2011#_Xls4168;User ID=sample01_user1;Database=s01</stp>
        <stp>s01.cashbook</stp>
        <stp>company</stp>
        <stp>Customer C3</stp>
        <stp>SUM(credit)</stp>
        <tr r="N14" s="6"/>
      </tp>
      <tp>
        <v>0</v>
        <stp/>
        <stp>MySql.Data.MySqlClient;Server=db.savetodb.com;Password=Usr_2011#_Xls4168;User ID=sample01_user1;Database=s01</stp>
        <stp>s01.cashbook</stp>
        <stp>company</stp>
        <stp>Customer C1</stp>
        <stp>SUM(credit)</stp>
        <tr r="N12" s="6"/>
      </tp>
      <tp>
        <v>0</v>
        <stp/>
        <stp>MySql.Data.MySqlClient;Server=db.savetodb.com;Password=Usr_2011#_Xls4168;User ID=sample01_user1;Database=s01</stp>
        <stp>s01.cashbook</stp>
        <stp>item</stp>
        <stp>Taxes</stp>
        <stp>SUM(debit)</stp>
        <tr r="M8" s="6"/>
      </tp>
      <tp>
        <v>250000</v>
        <stp/>
        <stp>MySql.Data.MySqlClient;Server=db.savetodb.com;Password=Usr_2011#_Xls4168;User ID=sample01_user1;Database=s01</stp>
        <stp>s01.cashbook</stp>
        <stp>company</stp>
        <stp>Supplier S1</stp>
        <stp>SUM(credit)</stp>
        <tr r="N17" s="6"/>
      </tp>
      <tp>
        <v>100000</v>
        <stp/>
        <stp>MySql.Data.MySqlClient;Server=db.savetodb.com;Password=Usr_2011#_Xls4168;User ID=sample01_user1;Database=s01</stp>
        <stp>s01.cashbook</stp>
        <stp>company</stp>
        <stp>Supplier S2</stp>
        <stp>SUM(credit)</stp>
        <tr r="N18" s="6"/>
      </tp>
      <tp>
        <v>0</v>
        <stp/>
        <stp>MySql.Data.MySqlClient;Server=db.savetodb.com;Password=Usr_2011#_Xls4168;User ID=sample01_user1;Database=s01</stp>
        <stp>s01.cashbook</stp>
        <stp>company</stp>
        <stp>Corporate Income Tax</stp>
        <stp>SUM(debit)</stp>
        <tr r="M11" s="6"/>
      </tp>
      <tp>
        <v>100000</v>
        <stp/>
        <stp>MySql.Data.MySqlClient;Server=db.savetodb.com;Password=Usr_2011#_Xls4168;User ID=sample01_user1;Database=s01</stp>
        <stp>s01.cashbook</stp>
        <stp>date</stp>
        <stp>45000</stp>
        <stp>SUM(credit)</stp>
        <tr r="N26" s="6"/>
      </tp>
      <tp>
        <v>380000</v>
        <stp/>
        <stp>MySql.Data.MySqlClient;Server=db.savetodb.com;Password=Usr_2011#_Xls4168;User ID=sample01_user1;Database=s01</stp>
        <stp>s01.cashbook</stp>
        <stp>date</stp>
        <stp>45016</stp>
        <stp>SUM(credit)</stp>
        <tr r="N27" s="6"/>
      </tp>
      <tp>
        <v>0</v>
        <stp/>
        <stp>MySql.Data.MySqlClient;Server=db.savetodb.com;Password=Usr_2011#_Xls4168;User ID=sample01_user1;Database=s01</stp>
        <stp>s01.cashbook</stp>
        <stp>date</stp>
        <stp>45026</stp>
        <stp>SUM(credit)</stp>
        <tr r="N28" s="6"/>
      </tp>
      <tp>
        <v>1200000</v>
        <stp/>
        <stp>MySql.Data.MySqlClient;Server=db.savetodb.com;Password=Usr_2011#_Xls4168;User ID=sample01_user1;Database=s01</stp>
        <stp>s01.cashbook</stp>
        <stp>item</stp>
        <stp>Revenue</stp>
        <stp>SUM(debit)</stp>
        <tr r="M7" s="6"/>
      </tp>
      <tp>
        <v>60000</v>
        <stp/>
        <stp>MySql.Data.MySqlClient;Server=db.savetodb.com;Password=Usr_2011#_Xls4168;User ID=sample01_user1;Database=s01</stp>
        <stp>s01.cashbook</stp>
        <stp>company</stp>
        <stp>Individual Income Tax</stp>
        <stp>SUM(credit)</stp>
        <tr r="N15" s="6"/>
      </tp>
      <tp>
        <v>0</v>
        <stp/>
        <stp>MySql.Data.MySqlClient;Server=db.savetodb.com;Password=Usr_2011#_Xls4168;User ID=sample01_user1;Database=s01</stp>
        <stp>s01.cashbook</stp>
        <stp>item</stp>
        <stp>Revenue</stp>
        <stp>SUM(credit)</stp>
        <tr r="N7" s="6"/>
      </tp>
      <tp>
        <v>340000</v>
        <stp/>
        <stp>MySql.Data.MySqlClient;Server=db.savetodb.com;Password=Usr_2011#_Xls4168;User ID=sample01_user1;Database=s01</stp>
        <stp>s01.cashbook</stp>
        <stp>item</stp>
        <stp>Payroll</stp>
        <stp>SUM(credit)</stp>
        <tr r="N6" s="6"/>
      </tp>
      <tp>
        <v>115000</v>
        <stp/>
        <stp>MySql.Data.MySqlClient;Server=db.savetodb.com;Password=Usr_2011#_Xls4168;User ID=sample01_user1;Database=s01</stp>
        <stp>s01.cashbook</stp>
        <stp>date</stp>
        <stp>44957</stp>
        <stp>SUM(credit)</stp>
        <tr r="N22" s="6"/>
      </tp>
      <tp>
        <v>150000</v>
        <stp/>
        <stp>MySql.Data.MySqlClient;Server=db.savetodb.com;Password=Usr_2011#_Xls4168;User ID=sample01_user1;Database=s01</stp>
        <stp>s01.cashbook</stp>
        <stp>date</stp>
        <stp>44967</stp>
        <stp>SUM(credit)</stp>
        <tr r="N23" s="6"/>
      </tp>
      <tp>
        <v>50000</v>
        <stp/>
        <stp>MySql.Data.MySqlClient;Server=db.savetodb.com;Password=Usr_2011#_Xls4168;User ID=sample01_user1;Database=s01</stp>
        <stp>s01.cashbook</stp>
        <stp>date</stp>
        <stp>44936</stp>
        <stp>SUM(credit)</stp>
        <tr r="N21" s="6"/>
      </tp>
      <tp>
        <v>115000</v>
        <stp/>
        <stp>MySql.Data.MySqlClient;Server=db.savetodb.com;Password=Usr_2011#_Xls4168;User ID=sample01_user1;Database=s01</stp>
        <stp>s01.cashbook</stp>
        <stp>date</stp>
        <stp>44985</stp>
        <stp>SUM(credit)</stp>
        <tr r="N24" s="6"/>
      </tp>
      <tp>
        <v>0</v>
        <stp/>
        <stp>MySql.Data.MySqlClient;Server=db.savetodb.com;Password=Usr_2011#_Xls4168;User ID=sample01_user1;Database=s01</stp>
        <stp>s01.cashbook</stp>
        <stp>date</stp>
        <stp>44995</stp>
        <stp>SUM(credit)</stp>
        <tr r="N25" s="6"/>
      </tp>
      <tp>
        <v>0</v>
        <stp/>
        <stp>MySql.Data.MySqlClient;Server=db.savetodb.com;Password=Usr_2011#_Xls4168;User ID=sample01_user1;Database=s01</stp>
        <stp>s01.cashbook</stp>
        <stp>item</stp>
        <stp>Expenses</stp>
        <stp>SUM(debit)</stp>
        <tr r="M5" s="6"/>
      </tp>
      <tp>
        <v>0</v>
        <stp/>
        <stp>MySql.Data.MySqlClient;Server=db.savetodb.com;Password=Usr_2011#_Xls4168;User ID=sample01_user1;Database=s01</stp>
        <stp>s01.cashbook</stp>
        <stp>company</stp>
        <stp>Supplier S2</stp>
        <stp>SUM(debit)</stp>
        <tr r="M18" s="6"/>
      </tp>
      <tp>
        <v>0</v>
        <stp/>
        <stp>MySql.Data.MySqlClient;Server=db.savetodb.com;Password=Usr_2011#_Xls4168;User ID=sample01_user1;Database=s01</stp>
        <stp>s01.cashbook</stp>
        <stp>company</stp>
        <stp>Supplier S1</stp>
        <stp>SUM(debit)</stp>
        <tr r="M17" s="6"/>
      </tp>
      <tp>
        <v>800000</v>
        <stp/>
        <stp>MySql.Data.MySqlClient;Server=db.savetodb.com;Password=Usr_2011#_Xls4168;User ID=sample01_user1;Database=s01</stp>
        <stp>s01.cashbook</stp>
        <stp>company</stp>
        <stp>Customer C1</stp>
        <stp>SUM(debit)</stp>
        <tr r="M12" s="6"/>
      </tp>
      <tp>
        <v>300000</v>
        <stp/>
        <stp>MySql.Data.MySqlClient;Server=db.savetodb.com;Password=Usr_2011#_Xls4168;User ID=sample01_user1;Database=s01</stp>
        <stp>s01.cashbook</stp>
        <stp>company</stp>
        <stp>Customer C2</stp>
        <stp>SUM(debit)</stp>
        <tr r="M13" s="6"/>
      </tp>
      <tp>
        <v>100000</v>
        <stp/>
        <stp>MySql.Data.MySqlClient;Server=db.savetodb.com;Password=Usr_2011#_Xls4168;User ID=sample01_user1;Database=s01</stp>
        <stp>s01.cashbook</stp>
        <stp>company</stp>
        <stp>Customer C3</stp>
        <stp>SUM(debit)</stp>
        <tr r="M14" s="6"/>
      </tp>
      <tp>
        <v>0</v>
        <stp/>
        <stp>MySql.Data.MySqlClient;Server=db.savetodb.com;Password=Usr_2011#_Xls4168;User ID=sample01_user1;Database=s01</stp>
        <stp>s01.cashbook</stp>
        <stp>company</stp>
        <stp>Payroll Taxes</stp>
        <stp>SUM(debit)</stp>
        <tr r="M16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935C6E-D5AF-4EAD-B437-F1043BA4196D}" name="cashbook" displayName="cashbook" ref="B3:I24" totalsRowShown="0" dataDxfId="0">
  <autoFilter ref="B3:I24" xr:uid="{232AFCE1-3641-4163-A148-E7E86F7121F6}"/>
  <tableColumns count="8">
    <tableColumn id="1" xr3:uid="{034AC055-D35B-4A14-B316-90ABBD6A8C15}" name="_RowNum" dataDxfId="8"/>
    <tableColumn id="2" xr3:uid="{03B6CB89-F00E-41CE-A069-D9E0BA4B3011}" name="id" dataDxfId="7"/>
    <tableColumn id="3" xr3:uid="{A77CD817-9CE4-46D9-8FF3-FC35FBC76749}" name="date" dataDxfId="6"/>
    <tableColumn id="4" xr3:uid="{C462E34B-FA95-4CA6-9C6A-1F070F91ABAF}" name="account" dataDxfId="5"/>
    <tableColumn id="5" xr3:uid="{1522E286-4BF3-4DF7-A6B5-0A0B88A1898A}" name="item" dataDxfId="4"/>
    <tableColumn id="6" xr3:uid="{2571CADD-BCE7-4E40-B3CB-DCDC15C275C3}" name="company" dataDxfId="3"/>
    <tableColumn id="7" xr3:uid="{DA33F4CB-B3B4-4CF2-8332-9F630323A9B6}" name="debit" dataDxfId="2"/>
    <tableColumn id="8" xr3:uid="{915E0918-BA63-4F34-9EAE-7B1ACA811852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D7BCD03-B4BB-4E89-92F8-A4D5452EA55E}" name="Table2" displayName="Table2" ref="L4:N8" totalsRowShown="0">
  <autoFilter ref="L4:N8" xr:uid="{15A56B75-2C5F-4D97-B7AE-A8158B599447}"/>
  <tableColumns count="3">
    <tableColumn id="1" xr3:uid="{7B0D32DE-3A44-447D-BBE0-A892144F4DD4}" name="item"/>
    <tableColumn id="2" xr3:uid="{D6B8CE14-50C9-4687-890F-36D568009FDD}" name="debit" dataDxfId="15">
      <calculatedColumnFormula>RTD("db.rtd","","MySql.Data.MySqlClient;Server=db.savetodb.com;Password=Usr_2011#_Xls4168;User ID=sample01_user1;Database=s01","s01.cashbook","item",L5,"SUM(debit)")</calculatedColumnFormula>
    </tableColumn>
    <tableColumn id="3" xr3:uid="{3D7DEDA7-D4AC-4147-BDD2-EE87ECC39060}" name="credit" dataDxfId="14">
      <calculatedColumnFormula>RTD("db.rtd","","MySql.Data.MySqlClient;Server=db.savetodb.com;Password=Usr_2011#_Xls4168;User ID=sample01_user1;Database=s01","s01.cashbook","item",L5,"SUM(credit)")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03D6D19-6094-4CC4-8BC3-8D8BD3DC184B}" name="Table3" displayName="Table3" ref="L10:N18" totalsRowShown="0">
  <autoFilter ref="L10:N18" xr:uid="{F6B71FE2-584A-4EDE-8FFB-77422CADB2EA}"/>
  <tableColumns count="3">
    <tableColumn id="1" xr3:uid="{594A60D9-EC91-4598-A1B4-0F03F5E1A45A}" name="company"/>
    <tableColumn id="2" xr3:uid="{7CAB1BE5-EB38-4FBD-B55C-14A50511FB07}" name="debit" dataDxfId="13">
      <calculatedColumnFormula>RTD("db.rtd","","MySql.Data.MySqlClient;Server=db.savetodb.com;Password=Usr_2011#_Xls4168;User ID=sample01_user1;Database=s01","s01.cashbook","company",L11,"SUM(debit)")</calculatedColumnFormula>
    </tableColumn>
    <tableColumn id="3" xr3:uid="{2B146998-DBCC-4223-8665-319CDB9F7BB7}" name="credit" dataDxfId="12">
      <calculatedColumnFormula>RTD("db.rtd","","MySql.Data.MySqlClient;Server=db.savetodb.com;Password=Usr_2011#_Xls4168;User ID=sample01_user1;Database=s01","s01.cashbook","company",L11,"SUM(credit)")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381151F-C0DF-49CE-9822-484C8286C86A}" name="Table4" displayName="Table4" ref="L20:N28" totalsRowShown="0">
  <autoFilter ref="L20:N28" xr:uid="{ABF72292-15D2-40DC-8B59-BF26B54CEA6F}"/>
  <tableColumns count="3">
    <tableColumn id="1" xr3:uid="{FD4FDDB5-DAAF-4BDB-87D2-B1F3F992BD96}" name="date" dataDxfId="11"/>
    <tableColumn id="2" xr3:uid="{31911E74-E49D-497E-BE23-D7AE3FE6854C}" name="debit" dataDxfId="10">
      <calculatedColumnFormula>RTD("db.rtd","","MySql.Data.MySqlClient;Server=db.savetodb.com;Password=Usr_2011#_Xls4168;User ID=sample01_user1;Database=s01","s01.cashbook","date",L21,"SUM(debit)")</calculatedColumnFormula>
    </tableColumn>
    <tableColumn id="3" xr3:uid="{E9F0BBC7-AD68-4D38-9065-A52850FF2DAD}" name="credit" dataDxfId="9">
      <calculatedColumnFormula>RTD("db.rtd","","MySql.Data.MySqlClient;Server=db.savetodb.com;Password=Usr_2011#_Xls4168;User ID=sample01_user1;Database=s01","s01.cashbook","date",L21,"SUM(credit)")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3738F-FB29-45AA-B643-7311DAF1603A}">
  <sheetPr codeName="Sheet1">
    <pageSetUpPr fitToPage="1"/>
  </sheetPr>
  <dimension ref="B2:D5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346</v>
      </c>
    </row>
    <row r="4" spans="2:4" x14ac:dyDescent="0.25">
      <c r="D4" s="3" t="s">
        <v>6</v>
      </c>
    </row>
    <row r="6" spans="2:4" x14ac:dyDescent="0.25">
      <c r="B6" s="2" t="s">
        <v>321</v>
      </c>
    </row>
    <row r="8" spans="2:4" x14ac:dyDescent="0.25">
      <c r="B8" s="2" t="s">
        <v>322</v>
      </c>
    </row>
    <row r="9" spans="2:4" x14ac:dyDescent="0.25">
      <c r="B9" s="4" t="s">
        <v>323</v>
      </c>
    </row>
    <row r="10" spans="2:4" x14ac:dyDescent="0.25">
      <c r="B10" s="4"/>
    </row>
    <row r="11" spans="2:4" x14ac:dyDescent="0.25">
      <c r="B11" s="4" t="s">
        <v>324</v>
      </c>
    </row>
    <row r="12" spans="2:4" x14ac:dyDescent="0.25">
      <c r="B12" s="4" t="s">
        <v>325</v>
      </c>
    </row>
    <row r="13" spans="2:4" x14ac:dyDescent="0.25">
      <c r="B13" s="4"/>
    </row>
    <row r="14" spans="2:4" x14ac:dyDescent="0.25">
      <c r="B14" s="4" t="s">
        <v>326</v>
      </c>
    </row>
    <row r="15" spans="2:4" x14ac:dyDescent="0.25">
      <c r="B15" s="4"/>
    </row>
    <row r="16" spans="2:4" x14ac:dyDescent="0.25">
      <c r="B16" s="4" t="s">
        <v>327</v>
      </c>
    </row>
    <row r="17" spans="2:2" x14ac:dyDescent="0.25">
      <c r="B17" s="4"/>
    </row>
    <row r="18" spans="2:2" x14ac:dyDescent="0.25">
      <c r="B18" s="4" t="s">
        <v>328</v>
      </c>
    </row>
    <row r="19" spans="2:2" x14ac:dyDescent="0.25">
      <c r="B19" s="4"/>
    </row>
    <row r="20" spans="2:2" x14ac:dyDescent="0.25">
      <c r="B20" s="4" t="s">
        <v>329</v>
      </c>
    </row>
    <row r="21" spans="2:2" x14ac:dyDescent="0.25">
      <c r="B21" s="4" t="s">
        <v>330</v>
      </c>
    </row>
    <row r="22" spans="2:2" x14ac:dyDescent="0.25">
      <c r="B22" s="4"/>
    </row>
    <row r="23" spans="2:2" x14ac:dyDescent="0.25">
      <c r="B23" s="4" t="s">
        <v>331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332</v>
      </c>
    </row>
    <row r="27" spans="2:2" x14ac:dyDescent="0.25">
      <c r="B27" s="4"/>
    </row>
    <row r="28" spans="2:2" x14ac:dyDescent="0.25">
      <c r="B28" s="4" t="s">
        <v>333</v>
      </c>
    </row>
    <row r="29" spans="2:2" x14ac:dyDescent="0.25">
      <c r="B29" s="4"/>
    </row>
    <row r="30" spans="2:2" x14ac:dyDescent="0.25">
      <c r="B30" s="4" t="s">
        <v>334</v>
      </c>
    </row>
    <row r="31" spans="2:2" x14ac:dyDescent="0.25">
      <c r="B31" s="4" t="s">
        <v>335</v>
      </c>
    </row>
    <row r="32" spans="2:2" x14ac:dyDescent="0.25">
      <c r="B32" s="4"/>
    </row>
    <row r="33" spans="2:2" x14ac:dyDescent="0.25">
      <c r="B33" s="4" t="s">
        <v>336</v>
      </c>
    </row>
    <row r="34" spans="2:2" x14ac:dyDescent="0.25">
      <c r="B34" s="4"/>
    </row>
    <row r="35" spans="2:2" x14ac:dyDescent="0.25">
      <c r="B35" s="4" t="s">
        <v>337</v>
      </c>
    </row>
    <row r="36" spans="2:2" x14ac:dyDescent="0.25">
      <c r="B36" s="4" t="s">
        <v>338</v>
      </c>
    </row>
    <row r="37" spans="2:2" x14ac:dyDescent="0.25">
      <c r="B37" s="4"/>
    </row>
    <row r="38" spans="2:2" x14ac:dyDescent="0.25">
      <c r="B38" s="4" t="s">
        <v>339</v>
      </c>
    </row>
    <row r="39" spans="2:2" x14ac:dyDescent="0.25">
      <c r="B39" s="4"/>
    </row>
    <row r="40" spans="2:2" x14ac:dyDescent="0.25">
      <c r="B40" s="4" t="s">
        <v>340</v>
      </c>
    </row>
    <row r="41" spans="2:2" x14ac:dyDescent="0.25">
      <c r="B41" s="4"/>
    </row>
    <row r="42" spans="2:2" x14ac:dyDescent="0.25">
      <c r="B42" s="4" t="s">
        <v>341</v>
      </c>
    </row>
    <row r="43" spans="2:2" x14ac:dyDescent="0.25">
      <c r="B43" s="4"/>
    </row>
    <row r="44" spans="2:2" x14ac:dyDescent="0.25">
      <c r="B44" s="4" t="s">
        <v>342</v>
      </c>
    </row>
    <row r="45" spans="2:2" x14ac:dyDescent="0.25">
      <c r="B45" s="5" t="s">
        <v>343</v>
      </c>
    </row>
    <row r="46" spans="2:2" x14ac:dyDescent="0.25">
      <c r="B46" s="4"/>
    </row>
    <row r="48" spans="2:2" x14ac:dyDescent="0.25">
      <c r="B48" s="2" t="s">
        <v>5</v>
      </c>
    </row>
    <row r="50" spans="2:4" x14ac:dyDescent="0.25">
      <c r="B50" s="13" t="s">
        <v>357</v>
      </c>
      <c r="C50" s="6" t="s">
        <v>358</v>
      </c>
    </row>
    <row r="51" spans="2:4" x14ac:dyDescent="0.25">
      <c r="B51" s="2" t="s">
        <v>0</v>
      </c>
      <c r="C51" s="6" t="s">
        <v>356</v>
      </c>
    </row>
    <row r="52" spans="2:4" x14ac:dyDescent="0.25">
      <c r="B52" s="2" t="s">
        <v>1</v>
      </c>
      <c r="C52" s="6" t="s">
        <v>131</v>
      </c>
    </row>
    <row r="53" spans="2:4" x14ac:dyDescent="0.25">
      <c r="B53" s="2" t="s">
        <v>2</v>
      </c>
      <c r="C53" s="6" t="s">
        <v>7</v>
      </c>
    </row>
    <row r="54" spans="2:4" x14ac:dyDescent="0.25">
      <c r="B54" s="2" t="s">
        <v>3</v>
      </c>
      <c r="C54" s="6" t="s">
        <v>4</v>
      </c>
    </row>
    <row r="56" spans="2:4" x14ac:dyDescent="0.25">
      <c r="B56" s="7"/>
    </row>
    <row r="57" spans="2:4" x14ac:dyDescent="0.25">
      <c r="B57" t="s">
        <v>368</v>
      </c>
      <c r="D57" s="5" t="s">
        <v>344</v>
      </c>
    </row>
  </sheetData>
  <dataValidations count="1">
    <dataValidation allowBlank="1" showInputMessage="1" showErrorMessage="1" sqref="A1" xr:uid="{4580CE70-1452-4D45-AB9A-886A154D46B9}"/>
  </dataValidations>
  <hyperlinks>
    <hyperlink ref="B45" r:id="rId1" xr:uid="{D0B6E382-9F66-4E57-8219-B388E2E61CDE}"/>
    <hyperlink ref="D57" r:id="rId2" xr:uid="{B68BC957-854A-435A-B288-8571F8CF7F1A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E670-1AB0-4549-9B72-BCD0607AA3E5}">
  <sheetPr codeName="Sheet2">
    <pageSetUpPr fitToPage="1"/>
  </sheetPr>
  <dimension ref="B3:N28"/>
  <sheetViews>
    <sheetView showGridLines="0" workbookViewId="0">
      <pane ySplit="3" topLeftCell="A4" activePane="bottomLeft" state="frozen"/>
      <selection pane="bottomLeft" activeCell="L28" sqref="L28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4" width="10.42578125" bestFit="1" customWidth="1"/>
  </cols>
  <sheetData>
    <row r="3" spans="2:14" x14ac:dyDescent="0.25">
      <c r="B3" t="s">
        <v>46</v>
      </c>
      <c r="C3" t="s">
        <v>9</v>
      </c>
      <c r="D3" t="s">
        <v>11</v>
      </c>
      <c r="E3" t="s">
        <v>13</v>
      </c>
      <c r="F3" t="s">
        <v>15</v>
      </c>
      <c r="G3" t="s">
        <v>16</v>
      </c>
      <c r="H3" t="s">
        <v>17</v>
      </c>
      <c r="I3" t="s">
        <v>19</v>
      </c>
    </row>
    <row r="4" spans="2:14" x14ac:dyDescent="0.25">
      <c r="B4" s="14">
        <v>0</v>
      </c>
      <c r="C4" s="15">
        <v>1</v>
      </c>
      <c r="D4" s="16">
        <v>45301</v>
      </c>
      <c r="E4" s="14" t="s">
        <v>22</v>
      </c>
      <c r="F4" s="14" t="s">
        <v>25</v>
      </c>
      <c r="G4" s="14" t="s">
        <v>28</v>
      </c>
      <c r="H4" s="17">
        <v>200000</v>
      </c>
      <c r="I4" s="17"/>
      <c r="L4" t="s">
        <v>15</v>
      </c>
      <c r="M4" t="s">
        <v>17</v>
      </c>
      <c r="N4" t="s">
        <v>19</v>
      </c>
    </row>
    <row r="5" spans="2:14" x14ac:dyDescent="0.25">
      <c r="B5" s="14">
        <v>1</v>
      </c>
      <c r="C5" s="15">
        <v>2</v>
      </c>
      <c r="D5" s="16">
        <v>45301</v>
      </c>
      <c r="E5" s="14" t="s">
        <v>22</v>
      </c>
      <c r="F5" s="14" t="s">
        <v>23</v>
      </c>
      <c r="G5" s="14" t="s">
        <v>33</v>
      </c>
      <c r="H5" s="17"/>
      <c r="I5" s="17">
        <v>50000</v>
      </c>
      <c r="L5" t="s">
        <v>23</v>
      </c>
      <c r="M5" s="12">
        <f>RTD("db.rtd","","MySql.Data.MySqlClient;Server=db.savetodb.com;Password=Usr_2011#_Xls4168;User ID=sample01_user1;Database=s01","s01.cashbook","item",L5,"SUM(debit)")</f>
        <v>0</v>
      </c>
      <c r="N5" s="12">
        <f>RTD("db.rtd","","MySql.Data.MySqlClient;Server=db.savetodb.com;Password=Usr_2011#_Xls4168;User ID=sample01_user1;Database=s01","s01.cashbook","item",L5,"SUM(credit)")</f>
        <v>350000</v>
      </c>
    </row>
    <row r="6" spans="2:14" x14ac:dyDescent="0.25">
      <c r="B6" s="14">
        <v>2</v>
      </c>
      <c r="C6" s="15">
        <v>3</v>
      </c>
      <c r="D6" s="16">
        <v>45322</v>
      </c>
      <c r="E6" s="14" t="s">
        <v>22</v>
      </c>
      <c r="F6" s="14" t="s">
        <v>24</v>
      </c>
      <c r="G6" s="14"/>
      <c r="H6" s="17"/>
      <c r="I6" s="17">
        <v>85000</v>
      </c>
      <c r="L6" t="s">
        <v>24</v>
      </c>
      <c r="M6" s="12">
        <f>RTD("db.rtd","","MySql.Data.MySqlClient;Server=db.savetodb.com;Password=Usr_2011#_Xls4168;User ID=sample01_user1;Database=s01","s01.cashbook","item",L6,"SUM(debit)")</f>
        <v>0</v>
      </c>
      <c r="N6" s="12">
        <f>RTD("db.rtd","","MySql.Data.MySqlClient;Server=db.savetodb.com;Password=Usr_2011#_Xls4168;User ID=sample01_user1;Database=s01","s01.cashbook","item",L6,"SUM(credit)")</f>
        <v>340000</v>
      </c>
    </row>
    <row r="7" spans="2:14" x14ac:dyDescent="0.25">
      <c r="B7" s="14">
        <v>3</v>
      </c>
      <c r="C7" s="15">
        <v>4</v>
      </c>
      <c r="D7" s="16">
        <v>45322</v>
      </c>
      <c r="E7" s="14" t="s">
        <v>22</v>
      </c>
      <c r="F7" s="14" t="s">
        <v>26</v>
      </c>
      <c r="G7" s="14" t="s">
        <v>31</v>
      </c>
      <c r="H7" s="17"/>
      <c r="I7" s="17">
        <v>15000</v>
      </c>
      <c r="L7" t="s">
        <v>25</v>
      </c>
      <c r="M7" s="12">
        <f>RTD("db.rtd","","MySql.Data.MySqlClient;Server=db.savetodb.com;Password=Usr_2011#_Xls4168;User ID=sample01_user1;Database=s01","s01.cashbook","item",L7,"SUM(debit)")</f>
        <v>1200000</v>
      </c>
      <c r="N7" s="12">
        <f>RTD("db.rtd","","MySql.Data.MySqlClient;Server=db.savetodb.com;Password=Usr_2011#_Xls4168;User ID=sample01_user1;Database=s01","s01.cashbook","item",L7,"SUM(credit)")</f>
        <v>0</v>
      </c>
    </row>
    <row r="8" spans="2:14" x14ac:dyDescent="0.25">
      <c r="B8" s="14">
        <v>4</v>
      </c>
      <c r="C8" s="15">
        <v>5</v>
      </c>
      <c r="D8" s="16">
        <v>45322</v>
      </c>
      <c r="E8" s="14" t="s">
        <v>22</v>
      </c>
      <c r="F8" s="14" t="s">
        <v>26</v>
      </c>
      <c r="G8" s="14" t="s">
        <v>32</v>
      </c>
      <c r="H8" s="17"/>
      <c r="I8" s="17">
        <v>15000</v>
      </c>
      <c r="L8" t="s">
        <v>26</v>
      </c>
      <c r="M8" s="12">
        <f>RTD("db.rtd","","MySql.Data.MySqlClient;Server=db.savetodb.com;Password=Usr_2011#_Xls4168;User ID=sample01_user1;Database=s01","s01.cashbook","item",L8,"SUM(debit)")</f>
        <v>0</v>
      </c>
      <c r="N8" s="12">
        <f>RTD("db.rtd","","MySql.Data.MySqlClient;Server=db.savetodb.com;Password=Usr_2011#_Xls4168;User ID=sample01_user1;Database=s01","s01.cashbook","item",L8,"SUM(credit)")</f>
        <v>220000</v>
      </c>
    </row>
    <row r="9" spans="2:14" x14ac:dyDescent="0.25">
      <c r="B9" s="14">
        <v>5</v>
      </c>
      <c r="C9" s="15">
        <v>6</v>
      </c>
      <c r="D9" s="16">
        <v>45332</v>
      </c>
      <c r="E9" s="14" t="s">
        <v>22</v>
      </c>
      <c r="F9" s="14" t="s">
        <v>25</v>
      </c>
      <c r="G9" s="14" t="s">
        <v>28</v>
      </c>
      <c r="H9" s="17">
        <v>300000</v>
      </c>
      <c r="I9" s="17"/>
    </row>
    <row r="10" spans="2:14" x14ac:dyDescent="0.25">
      <c r="B10" s="14">
        <v>6</v>
      </c>
      <c r="C10" s="15">
        <v>7</v>
      </c>
      <c r="D10" s="16">
        <v>45332</v>
      </c>
      <c r="E10" s="14" t="s">
        <v>22</v>
      </c>
      <c r="F10" s="14" t="s">
        <v>25</v>
      </c>
      <c r="G10" s="14" t="s">
        <v>29</v>
      </c>
      <c r="H10" s="17">
        <v>100000</v>
      </c>
      <c r="I10" s="17"/>
      <c r="L10" t="s">
        <v>16</v>
      </c>
      <c r="M10" t="s">
        <v>17</v>
      </c>
      <c r="N10" t="s">
        <v>19</v>
      </c>
    </row>
    <row r="11" spans="2:14" x14ac:dyDescent="0.25">
      <c r="B11" s="14">
        <v>7</v>
      </c>
      <c r="C11" s="15">
        <v>8</v>
      </c>
      <c r="D11" s="16">
        <v>45332</v>
      </c>
      <c r="E11" s="14" t="s">
        <v>22</v>
      </c>
      <c r="F11" s="14" t="s">
        <v>23</v>
      </c>
      <c r="G11" s="14" t="s">
        <v>33</v>
      </c>
      <c r="H11" s="17"/>
      <c r="I11" s="17">
        <v>100000</v>
      </c>
      <c r="L11" t="s">
        <v>27</v>
      </c>
      <c r="M11" s="12">
        <f>RTD("db.rtd","","MySql.Data.MySqlClient;Server=db.savetodb.com;Password=Usr_2011#_Xls4168;User ID=sample01_user1;Database=s01","s01.cashbook","company",L11,"SUM(debit)")</f>
        <v>0</v>
      </c>
      <c r="N11" s="12">
        <f>RTD("db.rtd","","MySql.Data.MySqlClient;Server=db.savetodb.com;Password=Usr_2011#_Xls4168;User ID=sample01_user1;Database=s01","s01.cashbook","company",L11,"SUM(credit)")</f>
        <v>100000</v>
      </c>
    </row>
    <row r="12" spans="2:14" x14ac:dyDescent="0.25">
      <c r="B12" s="14">
        <v>8</v>
      </c>
      <c r="C12" s="15">
        <v>9</v>
      </c>
      <c r="D12" s="16">
        <v>45332</v>
      </c>
      <c r="E12" s="14" t="s">
        <v>22</v>
      </c>
      <c r="F12" s="14" t="s">
        <v>23</v>
      </c>
      <c r="G12" s="14" t="s">
        <v>34</v>
      </c>
      <c r="H12" s="17"/>
      <c r="I12" s="17">
        <v>50000</v>
      </c>
      <c r="L12" t="s">
        <v>28</v>
      </c>
      <c r="M12" s="12">
        <f>RTD("db.rtd","","MySql.Data.MySqlClient;Server=db.savetodb.com;Password=Usr_2011#_Xls4168;User ID=sample01_user1;Database=s01","s01.cashbook","company",L12,"SUM(debit)")</f>
        <v>800000</v>
      </c>
      <c r="N12" s="12">
        <f>RTD("db.rtd","","MySql.Data.MySqlClient;Server=db.savetodb.com;Password=Usr_2011#_Xls4168;User ID=sample01_user1;Database=s01","s01.cashbook","company",L12,"SUM(credit)")</f>
        <v>0</v>
      </c>
    </row>
    <row r="13" spans="2:14" x14ac:dyDescent="0.25">
      <c r="B13" s="14">
        <v>9</v>
      </c>
      <c r="C13" s="15">
        <v>10</v>
      </c>
      <c r="D13" s="16">
        <v>45350</v>
      </c>
      <c r="E13" s="14" t="s">
        <v>22</v>
      </c>
      <c r="F13" s="14" t="s">
        <v>24</v>
      </c>
      <c r="G13" s="14"/>
      <c r="H13" s="17"/>
      <c r="I13" s="17">
        <v>85000</v>
      </c>
      <c r="L13" t="s">
        <v>29</v>
      </c>
      <c r="M13" s="12">
        <f>RTD("db.rtd","","MySql.Data.MySqlClient;Server=db.savetodb.com;Password=Usr_2011#_Xls4168;User ID=sample01_user1;Database=s01","s01.cashbook","company",L13,"SUM(debit)")</f>
        <v>300000</v>
      </c>
      <c r="N13" s="12">
        <f>RTD("db.rtd","","MySql.Data.MySqlClient;Server=db.savetodb.com;Password=Usr_2011#_Xls4168;User ID=sample01_user1;Database=s01","s01.cashbook","company",L13,"SUM(credit)")</f>
        <v>0</v>
      </c>
    </row>
    <row r="14" spans="2:14" x14ac:dyDescent="0.25">
      <c r="B14" s="14">
        <v>10</v>
      </c>
      <c r="C14" s="15">
        <v>11</v>
      </c>
      <c r="D14" s="16">
        <v>45350</v>
      </c>
      <c r="E14" s="14" t="s">
        <v>22</v>
      </c>
      <c r="F14" s="14" t="s">
        <v>26</v>
      </c>
      <c r="G14" s="14" t="s">
        <v>31</v>
      </c>
      <c r="H14" s="17"/>
      <c r="I14" s="17">
        <v>15000</v>
      </c>
      <c r="L14" t="s">
        <v>30</v>
      </c>
      <c r="M14" s="12">
        <f>RTD("db.rtd","","MySql.Data.MySqlClient;Server=db.savetodb.com;Password=Usr_2011#_Xls4168;User ID=sample01_user1;Database=s01","s01.cashbook","company",L14,"SUM(debit)")</f>
        <v>100000</v>
      </c>
      <c r="N14" s="12">
        <f>RTD("db.rtd","","MySql.Data.MySqlClient;Server=db.savetodb.com;Password=Usr_2011#_Xls4168;User ID=sample01_user1;Database=s01","s01.cashbook","company",L14,"SUM(credit)")</f>
        <v>0</v>
      </c>
    </row>
    <row r="15" spans="2:14" x14ac:dyDescent="0.25">
      <c r="B15" s="14">
        <v>11</v>
      </c>
      <c r="C15" s="15">
        <v>12</v>
      </c>
      <c r="D15" s="16">
        <v>45350</v>
      </c>
      <c r="E15" s="14" t="s">
        <v>22</v>
      </c>
      <c r="F15" s="14" t="s">
        <v>26</v>
      </c>
      <c r="G15" s="14" t="s">
        <v>32</v>
      </c>
      <c r="H15" s="17"/>
      <c r="I15" s="17">
        <v>15000</v>
      </c>
      <c r="L15" t="s">
        <v>31</v>
      </c>
      <c r="M15" s="12">
        <f>RTD("db.rtd","","MySql.Data.MySqlClient;Server=db.savetodb.com;Password=Usr_2011#_Xls4168;User ID=sample01_user1;Database=s01","s01.cashbook","company",L15,"SUM(debit)")</f>
        <v>0</v>
      </c>
      <c r="N15" s="12">
        <f>RTD("db.rtd","","MySql.Data.MySqlClient;Server=db.savetodb.com;Password=Usr_2011#_Xls4168;User ID=sample01_user1;Database=s01","s01.cashbook","company",L15,"SUM(credit)")</f>
        <v>60000</v>
      </c>
    </row>
    <row r="16" spans="2:14" x14ac:dyDescent="0.25">
      <c r="B16" s="14">
        <v>12</v>
      </c>
      <c r="C16" s="15">
        <v>13</v>
      </c>
      <c r="D16" s="16">
        <v>45361</v>
      </c>
      <c r="E16" s="14" t="s">
        <v>22</v>
      </c>
      <c r="F16" s="14" t="s">
        <v>25</v>
      </c>
      <c r="G16" s="14" t="s">
        <v>28</v>
      </c>
      <c r="H16" s="17">
        <v>300000</v>
      </c>
      <c r="I16" s="17"/>
      <c r="L16" t="s">
        <v>32</v>
      </c>
      <c r="M16" s="12">
        <f>RTD("db.rtd","","MySql.Data.MySqlClient;Server=db.savetodb.com;Password=Usr_2011#_Xls4168;User ID=sample01_user1;Database=s01","s01.cashbook","company",L16,"SUM(debit)")</f>
        <v>0</v>
      </c>
      <c r="N16" s="12">
        <f>RTD("db.rtd","","MySql.Data.MySqlClient;Server=db.savetodb.com;Password=Usr_2011#_Xls4168;User ID=sample01_user1;Database=s01","s01.cashbook","company",L16,"SUM(credit)")</f>
        <v>60000</v>
      </c>
    </row>
    <row r="17" spans="2:14" x14ac:dyDescent="0.25">
      <c r="B17" s="14">
        <v>13</v>
      </c>
      <c r="C17" s="15">
        <v>14</v>
      </c>
      <c r="D17" s="16">
        <v>45361</v>
      </c>
      <c r="E17" s="14" t="s">
        <v>22</v>
      </c>
      <c r="F17" s="14" t="s">
        <v>25</v>
      </c>
      <c r="G17" s="14" t="s">
        <v>29</v>
      </c>
      <c r="H17" s="17">
        <v>200000</v>
      </c>
      <c r="I17" s="17"/>
      <c r="L17" t="s">
        <v>33</v>
      </c>
      <c r="M17" s="12">
        <f>RTD("db.rtd","","MySql.Data.MySqlClient;Server=db.savetodb.com;Password=Usr_2011#_Xls4168;User ID=sample01_user1;Database=s01","s01.cashbook","company",L17,"SUM(debit)")</f>
        <v>0</v>
      </c>
      <c r="N17" s="12">
        <f>RTD("db.rtd","","MySql.Data.MySqlClient;Server=db.savetodb.com;Password=Usr_2011#_Xls4168;User ID=sample01_user1;Database=s01","s01.cashbook","company",L17,"SUM(credit)")</f>
        <v>250000</v>
      </c>
    </row>
    <row r="18" spans="2:14" x14ac:dyDescent="0.25">
      <c r="B18" s="14">
        <v>14</v>
      </c>
      <c r="C18" s="15">
        <v>15</v>
      </c>
      <c r="D18" s="16">
        <v>45361</v>
      </c>
      <c r="E18" s="14" t="s">
        <v>22</v>
      </c>
      <c r="F18" s="14" t="s">
        <v>25</v>
      </c>
      <c r="G18" s="14" t="s">
        <v>30</v>
      </c>
      <c r="H18" s="17">
        <v>100000</v>
      </c>
      <c r="I18" s="17"/>
      <c r="L18" t="s">
        <v>34</v>
      </c>
      <c r="M18" s="12">
        <f>RTD("db.rtd","","MySql.Data.MySqlClient;Server=db.savetodb.com;Password=Usr_2011#_Xls4168;User ID=sample01_user1;Database=s01","s01.cashbook","company",L18,"SUM(debit)")</f>
        <v>0</v>
      </c>
      <c r="N18" s="12">
        <f>RTD("db.rtd","","MySql.Data.MySqlClient;Server=db.savetodb.com;Password=Usr_2011#_Xls4168;User ID=sample01_user1;Database=s01","s01.cashbook","company",L18,"SUM(credit)")</f>
        <v>100000</v>
      </c>
    </row>
    <row r="19" spans="2:14" x14ac:dyDescent="0.25">
      <c r="B19" s="14">
        <v>15</v>
      </c>
      <c r="C19" s="15">
        <v>16</v>
      </c>
      <c r="D19" s="16">
        <v>45366</v>
      </c>
      <c r="E19" s="14" t="s">
        <v>22</v>
      </c>
      <c r="F19" s="14" t="s">
        <v>26</v>
      </c>
      <c r="G19" s="14" t="s">
        <v>27</v>
      </c>
      <c r="H19" s="17"/>
      <c r="I19" s="17">
        <v>100000</v>
      </c>
    </row>
    <row r="20" spans="2:14" x14ac:dyDescent="0.25">
      <c r="B20" s="14">
        <v>16</v>
      </c>
      <c r="C20" s="15">
        <v>17</v>
      </c>
      <c r="D20" s="16">
        <v>45382</v>
      </c>
      <c r="E20" s="14" t="s">
        <v>22</v>
      </c>
      <c r="F20" s="14" t="s">
        <v>24</v>
      </c>
      <c r="G20" s="14"/>
      <c r="H20" s="17"/>
      <c r="I20" s="17">
        <v>170000</v>
      </c>
      <c r="L20" t="s">
        <v>11</v>
      </c>
      <c r="M20" t="s">
        <v>17</v>
      </c>
      <c r="N20" t="s">
        <v>19</v>
      </c>
    </row>
    <row r="21" spans="2:14" x14ac:dyDescent="0.25">
      <c r="B21" s="14">
        <v>17</v>
      </c>
      <c r="C21" s="15">
        <v>18</v>
      </c>
      <c r="D21" s="16">
        <v>45382</v>
      </c>
      <c r="E21" s="14" t="s">
        <v>22</v>
      </c>
      <c r="F21" s="14" t="s">
        <v>26</v>
      </c>
      <c r="G21" s="14" t="s">
        <v>31</v>
      </c>
      <c r="H21" s="17"/>
      <c r="I21" s="17">
        <v>30000</v>
      </c>
      <c r="L21" s="11">
        <v>45301</v>
      </c>
      <c r="M21" s="10">
        <f>RTD("db.rtd","","MySql.Data.MySqlClient;Server=db.savetodb.com;Password=Usr_2011#_Xls4168;User ID=sample01_user1;Database=s01","s01.cashbook","date",L21,"SUM(debit)")</f>
        <v>200000</v>
      </c>
      <c r="N21" s="10">
        <f>RTD("db.rtd","","MySql.Data.MySqlClient;Server=db.savetodb.com;Password=Usr_2011#_Xls4168;User ID=sample01_user1;Database=s01","s01.cashbook","date",L21,"SUM(credit)")</f>
        <v>50000</v>
      </c>
    </row>
    <row r="22" spans="2:14" x14ac:dyDescent="0.25">
      <c r="B22" s="14">
        <v>18</v>
      </c>
      <c r="C22" s="15">
        <v>19</v>
      </c>
      <c r="D22" s="16">
        <v>45382</v>
      </c>
      <c r="E22" s="14" t="s">
        <v>22</v>
      </c>
      <c r="F22" s="14" t="s">
        <v>26</v>
      </c>
      <c r="G22" s="14" t="s">
        <v>32</v>
      </c>
      <c r="H22" s="17"/>
      <c r="I22" s="17">
        <v>30000</v>
      </c>
      <c r="L22" s="11">
        <v>45322</v>
      </c>
      <c r="M22" s="10">
        <f>RTD("db.rtd","","MySql.Data.MySqlClient;Server=db.savetodb.com;Password=Usr_2011#_Xls4168;User ID=sample01_user1;Database=s01","s01.cashbook","date",L22,"SUM(debit)")</f>
        <v>0</v>
      </c>
      <c r="N22" s="10">
        <f>RTD("db.rtd","","MySql.Data.MySqlClient;Server=db.savetodb.com;Password=Usr_2011#_Xls4168;User ID=sample01_user1;Database=s01","s01.cashbook","date",L22,"SUM(credit)")</f>
        <v>115000</v>
      </c>
    </row>
    <row r="23" spans="2:14" x14ac:dyDescent="0.25">
      <c r="B23" s="14">
        <v>19</v>
      </c>
      <c r="C23" s="15">
        <v>20</v>
      </c>
      <c r="D23" s="16">
        <v>45382</v>
      </c>
      <c r="E23" s="14" t="s">
        <v>22</v>
      </c>
      <c r="F23" s="14" t="s">
        <v>23</v>
      </c>
      <c r="G23" s="14" t="s">
        <v>33</v>
      </c>
      <c r="H23" s="17"/>
      <c r="I23" s="17">
        <v>100000</v>
      </c>
      <c r="L23" s="11">
        <v>45332</v>
      </c>
      <c r="M23" s="10">
        <f>RTD("db.rtd","","MySql.Data.MySqlClient;Server=db.savetodb.com;Password=Usr_2011#_Xls4168;User ID=sample01_user1;Database=s01","s01.cashbook","date",L23,"SUM(debit)")</f>
        <v>400000</v>
      </c>
      <c r="N23" s="10">
        <f>RTD("db.rtd","","MySql.Data.MySqlClient;Server=db.savetodb.com;Password=Usr_2011#_Xls4168;User ID=sample01_user1;Database=s01","s01.cashbook","date",L23,"SUM(credit)")</f>
        <v>150000</v>
      </c>
    </row>
    <row r="24" spans="2:14" x14ac:dyDescent="0.25">
      <c r="B24" s="14">
        <v>20</v>
      </c>
      <c r="C24" s="15">
        <v>21</v>
      </c>
      <c r="D24" s="16">
        <v>45382</v>
      </c>
      <c r="E24" s="14" t="s">
        <v>22</v>
      </c>
      <c r="F24" s="14" t="s">
        <v>23</v>
      </c>
      <c r="G24" s="14" t="s">
        <v>34</v>
      </c>
      <c r="H24" s="17"/>
      <c r="I24" s="17">
        <v>50000</v>
      </c>
      <c r="L24" s="11">
        <v>45350</v>
      </c>
      <c r="M24" s="10">
        <f>RTD("db.rtd","","MySql.Data.MySqlClient;Server=db.savetodb.com;Password=Usr_2011#_Xls4168;User ID=sample01_user1;Database=s01","s01.cashbook","date",L24,"SUM(debit)")</f>
        <v>0</v>
      </c>
      <c r="N24" s="10">
        <f>RTD("db.rtd","","MySql.Data.MySqlClient;Server=db.savetodb.com;Password=Usr_2011#_Xls4168;User ID=sample01_user1;Database=s01","s01.cashbook","date",L24,"SUM(credit)")</f>
        <v>115000</v>
      </c>
    </row>
    <row r="25" spans="2:14" x14ac:dyDescent="0.25">
      <c r="L25" s="11">
        <v>45361</v>
      </c>
      <c r="M25" s="10">
        <f>RTD("db.rtd","","MySql.Data.MySqlClient;Server=db.savetodb.com;Password=Usr_2011#_Xls4168;User ID=sample01_user1;Database=s01","s01.cashbook","date",L25,"SUM(debit)")</f>
        <v>600000</v>
      </c>
      <c r="N25" s="10">
        <f>RTD("db.rtd","","MySql.Data.MySqlClient;Server=db.savetodb.com;Password=Usr_2011#_Xls4168;User ID=sample01_user1;Database=s01","s01.cashbook","date",L25,"SUM(credit)")</f>
        <v>0</v>
      </c>
    </row>
    <row r="26" spans="2:14" x14ac:dyDescent="0.25">
      <c r="L26" s="11">
        <v>45366</v>
      </c>
      <c r="M26" s="10">
        <f>RTD("db.rtd","","MySql.Data.MySqlClient;Server=db.savetodb.com;Password=Usr_2011#_Xls4168;User ID=sample01_user1;Database=s01","s01.cashbook","date",L26,"SUM(debit)")</f>
        <v>0</v>
      </c>
      <c r="N26" s="10">
        <f>RTD("db.rtd","","MySql.Data.MySqlClient;Server=db.savetodb.com;Password=Usr_2011#_Xls4168;User ID=sample01_user1;Database=s01","s01.cashbook","date",L26,"SUM(credit)")</f>
        <v>100000</v>
      </c>
    </row>
    <row r="27" spans="2:14" x14ac:dyDescent="0.25">
      <c r="L27" s="11">
        <v>45382</v>
      </c>
      <c r="M27" s="10">
        <f>RTD("db.rtd","","MySql.Data.MySqlClient;Server=db.savetodb.com;Password=Usr_2011#_Xls4168;User ID=sample01_user1;Database=s01","s01.cashbook","date",L27,"SUM(debit)")</f>
        <v>0</v>
      </c>
      <c r="N27" s="10">
        <f>RTD("db.rtd","","MySql.Data.MySqlClient;Server=db.savetodb.com;Password=Usr_2011#_Xls4168;User ID=sample01_user1;Database=s01","s01.cashbook","date",L27,"SUM(credit)")</f>
        <v>380000</v>
      </c>
    </row>
    <row r="28" spans="2:14" x14ac:dyDescent="0.25">
      <c r="L28" s="11">
        <v>45026</v>
      </c>
      <c r="M28" s="10">
        <f>RTD("db.rtd","","MySql.Data.MySqlClient;Server=db.savetodb.com;Password=Usr_2011#_Xls4168;User ID=sample01_user1;Database=s01","s01.cashbook","date",L28,"SUM(debit)")</f>
        <v>0</v>
      </c>
      <c r="N28" s="10">
        <f>RTD("db.rtd","","MySql.Data.MySqlClient;Server=db.savetodb.com;Password=Usr_2011#_Xls4168;User ID=sample01_user1;Database=s01","s01.cashbook","date",L28,"SUM(credit)")</f>
        <v>0</v>
      </c>
    </row>
  </sheetData>
  <dataValidations disablePrompts="1" count="4">
    <dataValidation type="whole" errorStyle="warning" allowBlank="1" showInputMessage="1" showErrorMessage="1" errorTitle="Data Type Control" error="The column requires values of the int data type." sqref="C4:C24" xr:uid="{A5280291-AF81-4FB9-9931-9A09EB4DDC41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F136F8D2-2AF4-4852-906B-281D927837DB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F753D935-BCA8-4DAC-8C11-0D3213B39FC2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AB7C5A94-D7EE-4AA3-8F8A-EC247DA87B02}">
      <formula1>-1.11222333444555E+29</formula1>
    </dataValidation>
  </dataValidations>
  <pageMargins left="0.7" right="0.7" top="0.75" bottom="0.75" header="0.3" footer="0.3"/>
  <pageSetup scale="56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C8CE4-4D5A-4F9C-ACB0-D8237B5FB06C}">
  <sheetPr codeName="Sheet3"/>
  <dimension ref="A1:AL93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8</v>
      </c>
    </row>
    <row r="2" spans="1:23" x14ac:dyDescent="0.25">
      <c r="A2" t="s">
        <v>347</v>
      </c>
    </row>
    <row r="3" spans="1:23" x14ac:dyDescent="0.25">
      <c r="D3" s="9" t="s">
        <v>9</v>
      </c>
      <c r="E3">
        <v>1</v>
      </c>
      <c r="G3" t="b">
        <v>0</v>
      </c>
      <c r="H3" t="b">
        <v>1</v>
      </c>
      <c r="I3" t="b">
        <v>0</v>
      </c>
      <c r="J3" t="s">
        <v>10</v>
      </c>
      <c r="L3">
        <v>10</v>
      </c>
      <c r="M3">
        <v>0</v>
      </c>
      <c r="N3" t="b">
        <v>1</v>
      </c>
      <c r="O3" t="s">
        <v>9</v>
      </c>
      <c r="V3" t="b">
        <v>0</v>
      </c>
      <c r="W3" t="b">
        <v>1</v>
      </c>
    </row>
    <row r="4" spans="1:23" x14ac:dyDescent="0.25">
      <c r="D4" s="9" t="s">
        <v>11</v>
      </c>
      <c r="E4">
        <v>2</v>
      </c>
      <c r="G4" t="b">
        <v>1</v>
      </c>
      <c r="H4" t="b">
        <v>0</v>
      </c>
      <c r="I4" t="b">
        <v>0</v>
      </c>
      <c r="J4" t="s">
        <v>12</v>
      </c>
      <c r="L4">
        <v>0</v>
      </c>
      <c r="N4" t="b">
        <v>0</v>
      </c>
      <c r="O4" t="s">
        <v>11</v>
      </c>
      <c r="V4" t="b">
        <v>0</v>
      </c>
      <c r="W4" t="b">
        <v>1</v>
      </c>
    </row>
    <row r="5" spans="1:23" x14ac:dyDescent="0.25">
      <c r="D5" s="9" t="s">
        <v>13</v>
      </c>
      <c r="E5">
        <v>3</v>
      </c>
      <c r="G5" t="b">
        <v>1</v>
      </c>
      <c r="H5" t="b">
        <v>0</v>
      </c>
      <c r="I5" t="b">
        <v>0</v>
      </c>
      <c r="J5" t="s">
        <v>14</v>
      </c>
      <c r="K5">
        <v>50</v>
      </c>
      <c r="N5" t="b">
        <v>0</v>
      </c>
      <c r="O5" t="s">
        <v>13</v>
      </c>
      <c r="V5" t="b">
        <v>0</v>
      </c>
      <c r="W5" t="b">
        <v>1</v>
      </c>
    </row>
    <row r="6" spans="1:23" x14ac:dyDescent="0.25">
      <c r="D6" s="9" t="s">
        <v>15</v>
      </c>
      <c r="E6">
        <v>4</v>
      </c>
      <c r="G6" t="b">
        <v>1</v>
      </c>
      <c r="H6" t="b">
        <v>0</v>
      </c>
      <c r="I6" t="b">
        <v>0</v>
      </c>
      <c r="J6" t="s">
        <v>14</v>
      </c>
      <c r="K6">
        <v>50</v>
      </c>
      <c r="N6" t="b">
        <v>0</v>
      </c>
      <c r="O6" t="s">
        <v>15</v>
      </c>
      <c r="V6" t="b">
        <v>0</v>
      </c>
      <c r="W6" t="b">
        <v>1</v>
      </c>
    </row>
    <row r="7" spans="1:23" x14ac:dyDescent="0.25">
      <c r="D7" s="9" t="s">
        <v>16</v>
      </c>
      <c r="E7">
        <v>5</v>
      </c>
      <c r="G7" t="b">
        <v>1</v>
      </c>
      <c r="H7" t="b">
        <v>0</v>
      </c>
      <c r="I7" t="b">
        <v>0</v>
      </c>
      <c r="J7" t="s">
        <v>14</v>
      </c>
      <c r="K7">
        <v>50</v>
      </c>
      <c r="N7" t="b">
        <v>0</v>
      </c>
      <c r="O7" t="s">
        <v>16</v>
      </c>
      <c r="V7" t="b">
        <v>0</v>
      </c>
      <c r="W7" t="b">
        <v>1</v>
      </c>
    </row>
    <row r="8" spans="1:23" x14ac:dyDescent="0.25">
      <c r="D8" s="9" t="s">
        <v>17</v>
      </c>
      <c r="E8">
        <v>6</v>
      </c>
      <c r="G8" t="b">
        <v>1</v>
      </c>
      <c r="H8" t="b">
        <v>0</v>
      </c>
      <c r="I8" t="b">
        <v>0</v>
      </c>
      <c r="J8" t="s">
        <v>18</v>
      </c>
      <c r="L8">
        <v>22</v>
      </c>
      <c r="N8" t="b">
        <v>0</v>
      </c>
      <c r="O8" t="s">
        <v>17</v>
      </c>
      <c r="V8" t="b">
        <v>0</v>
      </c>
      <c r="W8" t="b">
        <v>1</v>
      </c>
    </row>
    <row r="9" spans="1:23" x14ac:dyDescent="0.25">
      <c r="D9" s="9" t="s">
        <v>19</v>
      </c>
      <c r="E9">
        <v>7</v>
      </c>
      <c r="G9" t="b">
        <v>1</v>
      </c>
      <c r="H9" t="b">
        <v>0</v>
      </c>
      <c r="I9" t="b">
        <v>0</v>
      </c>
      <c r="J9" t="s">
        <v>18</v>
      </c>
      <c r="L9">
        <v>22</v>
      </c>
      <c r="N9" t="b">
        <v>0</v>
      </c>
      <c r="O9" t="s">
        <v>19</v>
      </c>
      <c r="V9" t="b">
        <v>0</v>
      </c>
      <c r="W9" t="b">
        <v>1</v>
      </c>
    </row>
    <row r="10" spans="1:23" x14ac:dyDescent="0.25">
      <c r="A10" t="s">
        <v>348</v>
      </c>
    </row>
    <row r="11" spans="1:23" x14ac:dyDescent="0.25">
      <c r="A11" t="s">
        <v>35</v>
      </c>
    </row>
    <row r="12" spans="1:23" x14ac:dyDescent="0.25">
      <c r="A12" s="9" t="s">
        <v>36</v>
      </c>
      <c r="B12" t="s">
        <v>37</v>
      </c>
      <c r="C12" s="9" t="s">
        <v>38</v>
      </c>
    </row>
    <row r="13" spans="1:23" x14ac:dyDescent="0.25">
      <c r="A13" s="9" t="s">
        <v>36</v>
      </c>
      <c r="B13" t="s">
        <v>39</v>
      </c>
      <c r="C13" t="b">
        <v>0</v>
      </c>
    </row>
    <row r="14" spans="1:23" x14ac:dyDescent="0.25">
      <c r="A14" s="9" t="s">
        <v>36</v>
      </c>
      <c r="B14" t="s">
        <v>40</v>
      </c>
      <c r="C14" s="9" t="s">
        <v>41</v>
      </c>
    </row>
    <row r="15" spans="1:23" x14ac:dyDescent="0.25">
      <c r="A15" s="9" t="s">
        <v>36</v>
      </c>
      <c r="B15" t="s">
        <v>42</v>
      </c>
      <c r="C15" t="b">
        <v>0</v>
      </c>
    </row>
    <row r="16" spans="1:23" x14ac:dyDescent="0.25">
      <c r="A16" s="9" t="s">
        <v>36</v>
      </c>
      <c r="B16" t="s">
        <v>43</v>
      </c>
      <c r="C16" t="b">
        <v>0</v>
      </c>
    </row>
    <row r="17" spans="1:3" x14ac:dyDescent="0.25">
      <c r="A17" s="9" t="s">
        <v>36</v>
      </c>
      <c r="B17" t="s">
        <v>44</v>
      </c>
      <c r="C17" t="b">
        <v>0</v>
      </c>
    </row>
    <row r="18" spans="1:3" x14ac:dyDescent="0.25">
      <c r="A18" s="9" t="s">
        <v>36</v>
      </c>
      <c r="B18" t="s">
        <v>45</v>
      </c>
      <c r="C18" t="b">
        <v>1</v>
      </c>
    </row>
    <row r="19" spans="1:3" x14ac:dyDescent="0.25">
      <c r="A19" s="9" t="s">
        <v>46</v>
      </c>
      <c r="B19" t="s">
        <v>47</v>
      </c>
      <c r="C19" t="b">
        <v>0</v>
      </c>
    </row>
    <row r="20" spans="1:3" x14ac:dyDescent="0.25">
      <c r="A20" s="9" t="s">
        <v>46</v>
      </c>
      <c r="B20" t="s">
        <v>48</v>
      </c>
      <c r="C20" s="9" t="s">
        <v>49</v>
      </c>
    </row>
    <row r="21" spans="1:3" x14ac:dyDescent="0.25">
      <c r="A21" s="9" t="s">
        <v>46</v>
      </c>
      <c r="B21" t="s">
        <v>53</v>
      </c>
      <c r="C21">
        <v>0.08</v>
      </c>
    </row>
    <row r="22" spans="1:3" x14ac:dyDescent="0.25">
      <c r="A22" s="9" t="s">
        <v>46</v>
      </c>
      <c r="B22" t="s">
        <v>50</v>
      </c>
      <c r="C22" s="9" t="s">
        <v>51</v>
      </c>
    </row>
    <row r="23" spans="1:3" x14ac:dyDescent="0.25">
      <c r="A23" s="9" t="s">
        <v>9</v>
      </c>
      <c r="B23" t="s">
        <v>47</v>
      </c>
      <c r="C23" t="b">
        <v>0</v>
      </c>
    </row>
    <row r="24" spans="1:3" x14ac:dyDescent="0.25">
      <c r="A24" s="9" t="s">
        <v>9</v>
      </c>
      <c r="B24" t="s">
        <v>48</v>
      </c>
      <c r="C24" s="9" t="s">
        <v>52</v>
      </c>
    </row>
    <row r="25" spans="1:3" x14ac:dyDescent="0.25">
      <c r="A25" s="9" t="s">
        <v>9</v>
      </c>
      <c r="B25" t="s">
        <v>53</v>
      </c>
      <c r="C25">
        <v>4.29</v>
      </c>
    </row>
    <row r="26" spans="1:3" x14ac:dyDescent="0.25">
      <c r="A26" s="9" t="s">
        <v>9</v>
      </c>
      <c r="B26" t="s">
        <v>50</v>
      </c>
      <c r="C26" s="9" t="s">
        <v>359</v>
      </c>
    </row>
    <row r="27" spans="1:3" x14ac:dyDescent="0.25">
      <c r="A27" s="9" t="s">
        <v>9</v>
      </c>
      <c r="B27" t="s">
        <v>54</v>
      </c>
      <c r="C27">
        <v>1</v>
      </c>
    </row>
    <row r="28" spans="1:3" x14ac:dyDescent="0.25">
      <c r="A28" s="9" t="s">
        <v>9</v>
      </c>
      <c r="B28" t="s">
        <v>55</v>
      </c>
      <c r="C28">
        <v>1</v>
      </c>
    </row>
    <row r="29" spans="1:3" x14ac:dyDescent="0.25">
      <c r="A29" s="9" t="s">
        <v>9</v>
      </c>
      <c r="B29" t="s">
        <v>56</v>
      </c>
      <c r="C29" s="9" t="s">
        <v>57</v>
      </c>
    </row>
    <row r="30" spans="1:3" x14ac:dyDescent="0.25">
      <c r="A30" s="9" t="s">
        <v>9</v>
      </c>
      <c r="B30" t="s">
        <v>58</v>
      </c>
      <c r="C30" s="9" t="s">
        <v>59</v>
      </c>
    </row>
    <row r="31" spans="1:3" x14ac:dyDescent="0.25">
      <c r="A31" s="9" t="s">
        <v>9</v>
      </c>
      <c r="B31" t="s">
        <v>60</v>
      </c>
      <c r="C31">
        <v>2</v>
      </c>
    </row>
    <row r="32" spans="1:3" x14ac:dyDescent="0.25">
      <c r="A32" s="9" t="s">
        <v>9</v>
      </c>
      <c r="B32" t="s">
        <v>61</v>
      </c>
      <c r="C32" t="b">
        <v>1</v>
      </c>
    </row>
    <row r="33" spans="1:3" x14ac:dyDescent="0.25">
      <c r="A33" s="9" t="s">
        <v>9</v>
      </c>
      <c r="B33" t="s">
        <v>62</v>
      </c>
      <c r="C33" t="b">
        <v>1</v>
      </c>
    </row>
    <row r="34" spans="1:3" x14ac:dyDescent="0.25">
      <c r="A34" s="9" t="s">
        <v>9</v>
      </c>
      <c r="B34" t="s">
        <v>360</v>
      </c>
      <c r="C34" s="9" t="s">
        <v>361</v>
      </c>
    </row>
    <row r="35" spans="1:3" x14ac:dyDescent="0.25">
      <c r="A35" s="9" t="s">
        <v>9</v>
      </c>
      <c r="B35" t="s">
        <v>362</v>
      </c>
      <c r="C35" s="9" t="s">
        <v>363</v>
      </c>
    </row>
    <row r="36" spans="1:3" x14ac:dyDescent="0.25">
      <c r="A36" s="9" t="s">
        <v>9</v>
      </c>
      <c r="B36" t="s">
        <v>63</v>
      </c>
      <c r="C36" t="b">
        <v>1</v>
      </c>
    </row>
    <row r="37" spans="1:3" x14ac:dyDescent="0.25">
      <c r="A37" s="9" t="s">
        <v>9</v>
      </c>
      <c r="B37" t="s">
        <v>64</v>
      </c>
      <c r="C37" t="b">
        <v>1</v>
      </c>
    </row>
    <row r="38" spans="1:3" x14ac:dyDescent="0.25">
      <c r="A38" s="9" t="s">
        <v>11</v>
      </c>
      <c r="B38" t="s">
        <v>47</v>
      </c>
      <c r="C38" t="b">
        <v>0</v>
      </c>
    </row>
    <row r="39" spans="1:3" x14ac:dyDescent="0.25">
      <c r="A39" s="9" t="s">
        <v>11</v>
      </c>
      <c r="B39" t="s">
        <v>48</v>
      </c>
      <c r="C39" s="9" t="s">
        <v>65</v>
      </c>
    </row>
    <row r="40" spans="1:3" x14ac:dyDescent="0.25">
      <c r="A40" s="9" t="s">
        <v>11</v>
      </c>
      <c r="B40" t="s">
        <v>53</v>
      </c>
      <c r="C40">
        <v>11.43</v>
      </c>
    </row>
    <row r="41" spans="1:3" x14ac:dyDescent="0.25">
      <c r="A41" s="9" t="s">
        <v>11</v>
      </c>
      <c r="B41" t="s">
        <v>50</v>
      </c>
      <c r="C41" s="9" t="s">
        <v>66</v>
      </c>
    </row>
    <row r="42" spans="1:3" x14ac:dyDescent="0.25">
      <c r="A42" s="9" t="s">
        <v>11</v>
      </c>
      <c r="B42" t="s">
        <v>54</v>
      </c>
      <c r="C42">
        <v>4</v>
      </c>
    </row>
    <row r="43" spans="1:3" x14ac:dyDescent="0.25">
      <c r="A43" s="9" t="s">
        <v>11</v>
      </c>
      <c r="B43" t="s">
        <v>55</v>
      </c>
      <c r="C43">
        <v>5</v>
      </c>
    </row>
    <row r="44" spans="1:3" x14ac:dyDescent="0.25">
      <c r="A44" s="9" t="s">
        <v>11</v>
      </c>
      <c r="B44" t="s">
        <v>56</v>
      </c>
      <c r="C44" s="9" t="s">
        <v>67</v>
      </c>
    </row>
    <row r="45" spans="1:3" x14ac:dyDescent="0.25">
      <c r="A45" s="9" t="s">
        <v>11</v>
      </c>
      <c r="B45" t="s">
        <v>60</v>
      </c>
      <c r="C45">
        <v>2</v>
      </c>
    </row>
    <row r="46" spans="1:3" x14ac:dyDescent="0.25">
      <c r="A46" s="9" t="s">
        <v>11</v>
      </c>
      <c r="B46" t="s">
        <v>61</v>
      </c>
      <c r="C46" t="b">
        <v>1</v>
      </c>
    </row>
    <row r="47" spans="1:3" x14ac:dyDescent="0.25">
      <c r="A47" s="9" t="s">
        <v>11</v>
      </c>
      <c r="B47" t="s">
        <v>62</v>
      </c>
      <c r="C47" t="b">
        <v>1</v>
      </c>
    </row>
    <row r="48" spans="1:3" x14ac:dyDescent="0.25">
      <c r="A48" s="9" t="s">
        <v>11</v>
      </c>
      <c r="B48" t="s">
        <v>360</v>
      </c>
      <c r="C48" s="9" t="s">
        <v>361</v>
      </c>
    </row>
    <row r="49" spans="1:3" x14ac:dyDescent="0.25">
      <c r="A49" s="9" t="s">
        <v>11</v>
      </c>
      <c r="B49" t="s">
        <v>362</v>
      </c>
      <c r="C49" s="9" t="s">
        <v>364</v>
      </c>
    </row>
    <row r="50" spans="1:3" x14ac:dyDescent="0.25">
      <c r="A50" s="9" t="s">
        <v>11</v>
      </c>
      <c r="B50" t="s">
        <v>63</v>
      </c>
      <c r="C50" t="b">
        <v>1</v>
      </c>
    </row>
    <row r="51" spans="1:3" x14ac:dyDescent="0.25">
      <c r="A51" s="9" t="s">
        <v>11</v>
      </c>
      <c r="B51" t="s">
        <v>64</v>
      </c>
      <c r="C51" t="b">
        <v>1</v>
      </c>
    </row>
    <row r="52" spans="1:3" x14ac:dyDescent="0.25">
      <c r="A52" s="9" t="s">
        <v>13</v>
      </c>
      <c r="B52" t="s">
        <v>47</v>
      </c>
      <c r="C52" t="b">
        <v>0</v>
      </c>
    </row>
    <row r="53" spans="1:3" x14ac:dyDescent="0.25">
      <c r="A53" s="9" t="s">
        <v>13</v>
      </c>
      <c r="B53" t="s">
        <v>48</v>
      </c>
      <c r="C53" s="9" t="s">
        <v>68</v>
      </c>
    </row>
    <row r="54" spans="1:3" x14ac:dyDescent="0.25">
      <c r="A54" s="9" t="s">
        <v>13</v>
      </c>
      <c r="B54" t="s">
        <v>53</v>
      </c>
      <c r="C54">
        <v>12.14</v>
      </c>
    </row>
    <row r="55" spans="1:3" x14ac:dyDescent="0.25">
      <c r="A55" s="9" t="s">
        <v>13</v>
      </c>
      <c r="B55" t="s">
        <v>50</v>
      </c>
      <c r="C55" s="9" t="s">
        <v>51</v>
      </c>
    </row>
    <row r="56" spans="1:3" x14ac:dyDescent="0.25">
      <c r="A56" s="9" t="s">
        <v>13</v>
      </c>
      <c r="B56" t="s">
        <v>54</v>
      </c>
      <c r="C56">
        <v>6</v>
      </c>
    </row>
    <row r="57" spans="1:3" x14ac:dyDescent="0.25">
      <c r="A57" s="9" t="s">
        <v>13</v>
      </c>
      <c r="B57" t="s">
        <v>55</v>
      </c>
      <c r="C57">
        <v>8</v>
      </c>
    </row>
    <row r="58" spans="1:3" x14ac:dyDescent="0.25">
      <c r="A58" s="9" t="s">
        <v>13</v>
      </c>
      <c r="B58" t="s">
        <v>56</v>
      </c>
      <c r="C58" s="9" t="s">
        <v>365</v>
      </c>
    </row>
    <row r="59" spans="1:3" x14ac:dyDescent="0.25">
      <c r="A59" s="9" t="s">
        <v>13</v>
      </c>
      <c r="B59" t="s">
        <v>60</v>
      </c>
      <c r="C59">
        <v>2</v>
      </c>
    </row>
    <row r="60" spans="1:3" x14ac:dyDescent="0.25">
      <c r="A60" s="9" t="s">
        <v>13</v>
      </c>
      <c r="B60" t="s">
        <v>61</v>
      </c>
      <c r="C60" t="b">
        <v>1</v>
      </c>
    </row>
    <row r="61" spans="1:3" x14ac:dyDescent="0.25">
      <c r="A61" s="9" t="s">
        <v>13</v>
      </c>
      <c r="B61" t="s">
        <v>62</v>
      </c>
      <c r="C61" t="b">
        <v>1</v>
      </c>
    </row>
    <row r="62" spans="1:3" x14ac:dyDescent="0.25">
      <c r="A62" s="9" t="s">
        <v>13</v>
      </c>
      <c r="B62" t="s">
        <v>360</v>
      </c>
      <c r="C62" s="9" t="s">
        <v>361</v>
      </c>
    </row>
    <row r="63" spans="1:3" x14ac:dyDescent="0.25">
      <c r="A63" s="9" t="s">
        <v>13</v>
      </c>
      <c r="B63" t="s">
        <v>362</v>
      </c>
      <c r="C63" s="9" t="s">
        <v>366</v>
      </c>
    </row>
    <row r="64" spans="1:3" x14ac:dyDescent="0.25">
      <c r="A64" s="9" t="s">
        <v>13</v>
      </c>
      <c r="B64" t="s">
        <v>63</v>
      </c>
      <c r="C64" t="b">
        <v>1</v>
      </c>
    </row>
    <row r="65" spans="1:3" x14ac:dyDescent="0.25">
      <c r="A65" s="9" t="s">
        <v>13</v>
      </c>
      <c r="B65" t="s">
        <v>64</v>
      </c>
      <c r="C65" t="b">
        <v>1</v>
      </c>
    </row>
    <row r="66" spans="1:3" x14ac:dyDescent="0.25">
      <c r="A66" s="9" t="s">
        <v>15</v>
      </c>
      <c r="B66" t="s">
        <v>47</v>
      </c>
      <c r="C66" t="b">
        <v>0</v>
      </c>
    </row>
    <row r="67" spans="1:3" x14ac:dyDescent="0.25">
      <c r="A67" s="9" t="s">
        <v>15</v>
      </c>
      <c r="B67" t="s">
        <v>48</v>
      </c>
      <c r="C67" s="9" t="s">
        <v>69</v>
      </c>
    </row>
    <row r="68" spans="1:3" x14ac:dyDescent="0.25">
      <c r="A68" s="9" t="s">
        <v>15</v>
      </c>
      <c r="B68" t="s">
        <v>53</v>
      </c>
      <c r="C68">
        <v>20.71</v>
      </c>
    </row>
    <row r="69" spans="1:3" x14ac:dyDescent="0.25">
      <c r="A69" s="9" t="s">
        <v>15</v>
      </c>
      <c r="B69" t="s">
        <v>50</v>
      </c>
      <c r="C69" s="9" t="s">
        <v>51</v>
      </c>
    </row>
    <row r="70" spans="1:3" x14ac:dyDescent="0.25">
      <c r="A70" s="9" t="s">
        <v>15</v>
      </c>
      <c r="B70" t="s">
        <v>54</v>
      </c>
      <c r="C70">
        <v>6</v>
      </c>
    </row>
    <row r="71" spans="1:3" x14ac:dyDescent="0.25">
      <c r="A71" s="9" t="s">
        <v>15</v>
      </c>
      <c r="B71" t="s">
        <v>55</v>
      </c>
      <c r="C71">
        <v>8</v>
      </c>
    </row>
    <row r="72" spans="1:3" x14ac:dyDescent="0.25">
      <c r="A72" s="9" t="s">
        <v>15</v>
      </c>
      <c r="B72" t="s">
        <v>56</v>
      </c>
      <c r="C72" s="9" t="s">
        <v>365</v>
      </c>
    </row>
    <row r="73" spans="1:3" x14ac:dyDescent="0.25">
      <c r="A73" s="9" t="s">
        <v>15</v>
      </c>
      <c r="B73" t="s">
        <v>60</v>
      </c>
      <c r="C73">
        <v>2</v>
      </c>
    </row>
    <row r="74" spans="1:3" x14ac:dyDescent="0.25">
      <c r="A74" s="9" t="s">
        <v>15</v>
      </c>
      <c r="B74" t="s">
        <v>61</v>
      </c>
      <c r="C74" t="b">
        <v>1</v>
      </c>
    </row>
    <row r="75" spans="1:3" x14ac:dyDescent="0.25">
      <c r="A75" s="9" t="s">
        <v>15</v>
      </c>
      <c r="B75" t="s">
        <v>62</v>
      </c>
      <c r="C75" t="b">
        <v>1</v>
      </c>
    </row>
    <row r="76" spans="1:3" x14ac:dyDescent="0.25">
      <c r="A76" s="9" t="s">
        <v>15</v>
      </c>
      <c r="B76" t="s">
        <v>360</v>
      </c>
      <c r="C76" s="9" t="s">
        <v>361</v>
      </c>
    </row>
    <row r="77" spans="1:3" x14ac:dyDescent="0.25">
      <c r="A77" s="9" t="s">
        <v>15</v>
      </c>
      <c r="B77" t="s">
        <v>362</v>
      </c>
      <c r="C77" s="9" t="s">
        <v>366</v>
      </c>
    </row>
    <row r="78" spans="1:3" x14ac:dyDescent="0.25">
      <c r="A78" s="9" t="s">
        <v>15</v>
      </c>
      <c r="B78" t="s">
        <v>63</v>
      </c>
      <c r="C78" t="b">
        <v>1</v>
      </c>
    </row>
    <row r="79" spans="1:3" x14ac:dyDescent="0.25">
      <c r="A79" s="9" t="s">
        <v>15</v>
      </c>
      <c r="B79" t="s">
        <v>64</v>
      </c>
      <c r="C79" t="b">
        <v>1</v>
      </c>
    </row>
    <row r="80" spans="1:3" x14ac:dyDescent="0.25">
      <c r="A80" s="9" t="s">
        <v>16</v>
      </c>
      <c r="B80" t="s">
        <v>47</v>
      </c>
      <c r="C80" t="b">
        <v>0</v>
      </c>
    </row>
    <row r="81" spans="1:3" x14ac:dyDescent="0.25">
      <c r="A81" s="9" t="s">
        <v>16</v>
      </c>
      <c r="B81" t="s">
        <v>48</v>
      </c>
      <c r="C81" s="9" t="s">
        <v>70</v>
      </c>
    </row>
    <row r="82" spans="1:3" x14ac:dyDescent="0.25">
      <c r="A82" s="9" t="s">
        <v>16</v>
      </c>
      <c r="B82" t="s">
        <v>53</v>
      </c>
      <c r="C82">
        <v>20.71</v>
      </c>
    </row>
    <row r="83" spans="1:3" x14ac:dyDescent="0.25">
      <c r="A83" s="9" t="s">
        <v>16</v>
      </c>
      <c r="B83" t="s">
        <v>50</v>
      </c>
      <c r="C83" s="9" t="s">
        <v>51</v>
      </c>
    </row>
    <row r="84" spans="1:3" x14ac:dyDescent="0.25">
      <c r="A84" s="9" t="s">
        <v>16</v>
      </c>
      <c r="B84" t="s">
        <v>54</v>
      </c>
      <c r="C84">
        <v>6</v>
      </c>
    </row>
    <row r="85" spans="1:3" x14ac:dyDescent="0.25">
      <c r="A85" s="9" t="s">
        <v>16</v>
      </c>
      <c r="B85" t="s">
        <v>55</v>
      </c>
      <c r="C85">
        <v>8</v>
      </c>
    </row>
    <row r="86" spans="1:3" x14ac:dyDescent="0.25">
      <c r="A86" s="9" t="s">
        <v>16</v>
      </c>
      <c r="B86" t="s">
        <v>56</v>
      </c>
      <c r="C86" s="9" t="s">
        <v>365</v>
      </c>
    </row>
    <row r="87" spans="1:3" x14ac:dyDescent="0.25">
      <c r="A87" s="9" t="s">
        <v>16</v>
      </c>
      <c r="B87" t="s">
        <v>60</v>
      </c>
      <c r="C87">
        <v>2</v>
      </c>
    </row>
    <row r="88" spans="1:3" x14ac:dyDescent="0.25">
      <c r="A88" s="9" t="s">
        <v>16</v>
      </c>
      <c r="B88" t="s">
        <v>61</v>
      </c>
      <c r="C88" t="b">
        <v>1</v>
      </c>
    </row>
    <row r="89" spans="1:3" x14ac:dyDescent="0.25">
      <c r="A89" s="9" t="s">
        <v>16</v>
      </c>
      <c r="B89" t="s">
        <v>62</v>
      </c>
      <c r="C89" t="b">
        <v>1</v>
      </c>
    </row>
    <row r="90" spans="1:3" x14ac:dyDescent="0.25">
      <c r="A90" s="9" t="s">
        <v>16</v>
      </c>
      <c r="B90" t="s">
        <v>360</v>
      </c>
      <c r="C90" s="9" t="s">
        <v>361</v>
      </c>
    </row>
    <row r="91" spans="1:3" x14ac:dyDescent="0.25">
      <c r="A91" s="9" t="s">
        <v>16</v>
      </c>
      <c r="B91" t="s">
        <v>362</v>
      </c>
      <c r="C91" s="9" t="s">
        <v>366</v>
      </c>
    </row>
    <row r="92" spans="1:3" x14ac:dyDescent="0.25">
      <c r="A92" s="9" t="s">
        <v>16</v>
      </c>
      <c r="B92" t="s">
        <v>63</v>
      </c>
      <c r="C92" t="b">
        <v>1</v>
      </c>
    </row>
    <row r="93" spans="1:3" x14ac:dyDescent="0.25">
      <c r="A93" s="9" t="s">
        <v>16</v>
      </c>
      <c r="B93" t="s">
        <v>64</v>
      </c>
      <c r="C93" t="b">
        <v>1</v>
      </c>
    </row>
    <row r="94" spans="1:3" x14ac:dyDescent="0.25">
      <c r="A94" s="9" t="s">
        <v>17</v>
      </c>
      <c r="B94" t="s">
        <v>47</v>
      </c>
      <c r="C94" t="b">
        <v>0</v>
      </c>
    </row>
    <row r="95" spans="1:3" x14ac:dyDescent="0.25">
      <c r="A95" s="9" t="s">
        <v>17</v>
      </c>
      <c r="B95" t="s">
        <v>48</v>
      </c>
      <c r="C95" s="9" t="s">
        <v>71</v>
      </c>
    </row>
    <row r="96" spans="1:3" x14ac:dyDescent="0.25">
      <c r="A96" s="9" t="s">
        <v>17</v>
      </c>
      <c r="B96" t="s">
        <v>53</v>
      </c>
      <c r="C96">
        <v>11.43</v>
      </c>
    </row>
    <row r="97" spans="1:3" x14ac:dyDescent="0.25">
      <c r="A97" s="9" t="s">
        <v>17</v>
      </c>
      <c r="B97" t="s">
        <v>50</v>
      </c>
      <c r="C97" s="9" t="s">
        <v>72</v>
      </c>
    </row>
    <row r="98" spans="1:3" x14ac:dyDescent="0.25">
      <c r="A98" s="9" t="s">
        <v>17</v>
      </c>
      <c r="B98" t="s">
        <v>54</v>
      </c>
      <c r="C98">
        <v>2</v>
      </c>
    </row>
    <row r="99" spans="1:3" x14ac:dyDescent="0.25">
      <c r="A99" s="9" t="s">
        <v>17</v>
      </c>
      <c r="B99" t="s">
        <v>55</v>
      </c>
      <c r="C99">
        <v>4</v>
      </c>
    </row>
    <row r="100" spans="1:3" x14ac:dyDescent="0.25">
      <c r="A100" s="9" t="s">
        <v>17</v>
      </c>
      <c r="B100" t="s">
        <v>56</v>
      </c>
      <c r="C100" s="9" t="s">
        <v>73</v>
      </c>
    </row>
    <row r="101" spans="1:3" x14ac:dyDescent="0.25">
      <c r="A101" s="9" t="s">
        <v>17</v>
      </c>
      <c r="B101" t="s">
        <v>60</v>
      </c>
      <c r="C101">
        <v>2</v>
      </c>
    </row>
    <row r="102" spans="1:3" x14ac:dyDescent="0.25">
      <c r="A102" s="9" t="s">
        <v>17</v>
      </c>
      <c r="B102" t="s">
        <v>61</v>
      </c>
      <c r="C102" t="b">
        <v>1</v>
      </c>
    </row>
    <row r="103" spans="1:3" x14ac:dyDescent="0.25">
      <c r="A103" s="9" t="s">
        <v>17</v>
      </c>
      <c r="B103" t="s">
        <v>62</v>
      </c>
      <c r="C103" t="b">
        <v>1</v>
      </c>
    </row>
    <row r="104" spans="1:3" x14ac:dyDescent="0.25">
      <c r="A104" s="9" t="s">
        <v>17</v>
      </c>
      <c r="B104" t="s">
        <v>360</v>
      </c>
      <c r="C104" s="9" t="s">
        <v>361</v>
      </c>
    </row>
    <row r="105" spans="1:3" x14ac:dyDescent="0.25">
      <c r="A105" s="9" t="s">
        <v>17</v>
      </c>
      <c r="B105" t="s">
        <v>362</v>
      </c>
      <c r="C105" s="9" t="s">
        <v>367</v>
      </c>
    </row>
    <row r="106" spans="1:3" x14ac:dyDescent="0.25">
      <c r="A106" s="9" t="s">
        <v>17</v>
      </c>
      <c r="B106" t="s">
        <v>63</v>
      </c>
      <c r="C106" t="b">
        <v>1</v>
      </c>
    </row>
    <row r="107" spans="1:3" x14ac:dyDescent="0.25">
      <c r="A107" s="9" t="s">
        <v>17</v>
      </c>
      <c r="B107" t="s">
        <v>64</v>
      </c>
      <c r="C107" t="b">
        <v>1</v>
      </c>
    </row>
    <row r="108" spans="1:3" x14ac:dyDescent="0.25">
      <c r="A108" s="9" t="s">
        <v>19</v>
      </c>
      <c r="B108" t="s">
        <v>47</v>
      </c>
      <c r="C108" t="b">
        <v>0</v>
      </c>
    </row>
    <row r="109" spans="1:3" x14ac:dyDescent="0.25">
      <c r="A109" s="9" t="s">
        <v>19</v>
      </c>
      <c r="B109" t="s">
        <v>48</v>
      </c>
      <c r="C109" s="9" t="s">
        <v>74</v>
      </c>
    </row>
    <row r="110" spans="1:3" x14ac:dyDescent="0.25">
      <c r="A110" s="9" t="s">
        <v>19</v>
      </c>
      <c r="B110" t="s">
        <v>53</v>
      </c>
      <c r="C110">
        <v>11.43</v>
      </c>
    </row>
    <row r="111" spans="1:3" x14ac:dyDescent="0.25">
      <c r="A111" s="9" t="s">
        <v>19</v>
      </c>
      <c r="B111" t="s">
        <v>50</v>
      </c>
      <c r="C111" s="9" t="s">
        <v>72</v>
      </c>
    </row>
    <row r="112" spans="1:3" x14ac:dyDescent="0.25">
      <c r="A112" s="9" t="s">
        <v>19</v>
      </c>
      <c r="B112" t="s">
        <v>54</v>
      </c>
      <c r="C112">
        <v>2</v>
      </c>
    </row>
    <row r="113" spans="1:3" x14ac:dyDescent="0.25">
      <c r="A113" s="9" t="s">
        <v>19</v>
      </c>
      <c r="B113" t="s">
        <v>55</v>
      </c>
      <c r="C113">
        <v>4</v>
      </c>
    </row>
    <row r="114" spans="1:3" x14ac:dyDescent="0.25">
      <c r="A114" s="9" t="s">
        <v>19</v>
      </c>
      <c r="B114" t="s">
        <v>56</v>
      </c>
      <c r="C114" s="9" t="s">
        <v>73</v>
      </c>
    </row>
    <row r="115" spans="1:3" x14ac:dyDescent="0.25">
      <c r="A115" s="9" t="s">
        <v>19</v>
      </c>
      <c r="B115" t="s">
        <v>60</v>
      </c>
      <c r="C115">
        <v>2</v>
      </c>
    </row>
    <row r="116" spans="1:3" x14ac:dyDescent="0.25">
      <c r="A116" s="9" t="s">
        <v>19</v>
      </c>
      <c r="B116" t="s">
        <v>61</v>
      </c>
      <c r="C116" t="b">
        <v>1</v>
      </c>
    </row>
    <row r="117" spans="1:3" x14ac:dyDescent="0.25">
      <c r="A117" s="9" t="s">
        <v>19</v>
      </c>
      <c r="B117" t="s">
        <v>62</v>
      </c>
      <c r="C117" t="b">
        <v>1</v>
      </c>
    </row>
    <row r="118" spans="1:3" x14ac:dyDescent="0.25">
      <c r="A118" s="9" t="s">
        <v>19</v>
      </c>
      <c r="B118" t="s">
        <v>360</v>
      </c>
      <c r="C118" s="9" t="s">
        <v>361</v>
      </c>
    </row>
    <row r="119" spans="1:3" x14ac:dyDescent="0.25">
      <c r="A119" s="9" t="s">
        <v>19</v>
      </c>
      <c r="B119" t="s">
        <v>362</v>
      </c>
      <c r="C119" s="9" t="s">
        <v>367</v>
      </c>
    </row>
    <row r="120" spans="1:3" x14ac:dyDescent="0.25">
      <c r="A120" s="9" t="s">
        <v>19</v>
      </c>
      <c r="B120" t="s">
        <v>63</v>
      </c>
      <c r="C120" t="b">
        <v>1</v>
      </c>
    </row>
    <row r="121" spans="1:3" x14ac:dyDescent="0.25">
      <c r="A121" s="9" t="s">
        <v>19</v>
      </c>
      <c r="B121" t="s">
        <v>64</v>
      </c>
      <c r="C121" t="b">
        <v>1</v>
      </c>
    </row>
    <row r="122" spans="1:3" x14ac:dyDescent="0.25">
      <c r="A122" s="9" t="s">
        <v>36</v>
      </c>
      <c r="B122" t="s">
        <v>75</v>
      </c>
      <c r="C122" t="b">
        <v>0</v>
      </c>
    </row>
    <row r="123" spans="1:3" x14ac:dyDescent="0.25">
      <c r="A123" s="9" t="s">
        <v>36</v>
      </c>
      <c r="B123" t="s">
        <v>76</v>
      </c>
      <c r="C123" t="b">
        <v>1</v>
      </c>
    </row>
    <row r="124" spans="1:3" x14ac:dyDescent="0.25">
      <c r="A124" s="9" t="s">
        <v>36</v>
      </c>
      <c r="B124" t="s">
        <v>77</v>
      </c>
      <c r="C124" t="b">
        <v>1</v>
      </c>
    </row>
    <row r="125" spans="1:3" x14ac:dyDescent="0.25">
      <c r="A125" s="9" t="s">
        <v>36</v>
      </c>
      <c r="B125" t="s">
        <v>78</v>
      </c>
      <c r="C125">
        <v>0</v>
      </c>
    </row>
    <row r="126" spans="1:3" x14ac:dyDescent="0.25">
      <c r="A126" s="9" t="s">
        <v>36</v>
      </c>
      <c r="B126" t="s">
        <v>79</v>
      </c>
      <c r="C126">
        <v>-2</v>
      </c>
    </row>
    <row r="127" spans="1:3" x14ac:dyDescent="0.25">
      <c r="A127" s="9" t="s">
        <v>36</v>
      </c>
      <c r="B127" t="s">
        <v>80</v>
      </c>
      <c r="C127">
        <v>1</v>
      </c>
    </row>
    <row r="128" spans="1:3" x14ac:dyDescent="0.25">
      <c r="A128" s="9" t="s">
        <v>36</v>
      </c>
      <c r="B128" t="s">
        <v>81</v>
      </c>
      <c r="C128">
        <v>1</v>
      </c>
    </row>
    <row r="129" spans="1:38" x14ac:dyDescent="0.25">
      <c r="A129" s="9" t="s">
        <v>36</v>
      </c>
      <c r="B129" t="s">
        <v>82</v>
      </c>
      <c r="C129">
        <v>1</v>
      </c>
    </row>
    <row r="130" spans="1:38" x14ac:dyDescent="0.25">
      <c r="A130" t="s">
        <v>83</v>
      </c>
    </row>
    <row r="131" spans="1:38" x14ac:dyDescent="0.25">
      <c r="A131" t="s">
        <v>100</v>
      </c>
    </row>
    <row r="132" spans="1:38" x14ac:dyDescent="0.25">
      <c r="A132" t="s">
        <v>38</v>
      </c>
      <c r="B132" t="s">
        <v>101</v>
      </c>
      <c r="C132" t="b">
        <v>1</v>
      </c>
      <c r="D132" t="s">
        <v>98</v>
      </c>
      <c r="E132" t="s">
        <v>102</v>
      </c>
      <c r="I132" t="s">
        <v>345</v>
      </c>
      <c r="J132" t="s">
        <v>103</v>
      </c>
      <c r="W132" t="s">
        <v>98</v>
      </c>
      <c r="Z132" t="b">
        <v>0</v>
      </c>
      <c r="AA132" t="s">
        <v>98</v>
      </c>
      <c r="AE132" t="s">
        <v>351</v>
      </c>
      <c r="AF132" t="s">
        <v>352</v>
      </c>
      <c r="AG132" t="s">
        <v>353</v>
      </c>
      <c r="AH132" t="s">
        <v>354</v>
      </c>
      <c r="AI132" t="s">
        <v>355</v>
      </c>
      <c r="AK132" t="b">
        <v>0</v>
      </c>
      <c r="AL132" t="b">
        <v>0</v>
      </c>
    </row>
    <row r="133" spans="1:38" x14ac:dyDescent="0.25">
      <c r="A133" t="s">
        <v>104</v>
      </c>
    </row>
    <row r="134" spans="1:38" x14ac:dyDescent="0.25">
      <c r="A134" t="s">
        <v>107</v>
      </c>
    </row>
    <row r="135" spans="1:38" x14ac:dyDescent="0.25">
      <c r="D135" s="9" t="s">
        <v>9</v>
      </c>
      <c r="E135">
        <v>1</v>
      </c>
      <c r="G135" t="b">
        <v>0</v>
      </c>
      <c r="H135" t="b">
        <v>1</v>
      </c>
      <c r="I135" t="b">
        <v>0</v>
      </c>
      <c r="J135" t="s">
        <v>10</v>
      </c>
      <c r="L135">
        <v>10</v>
      </c>
      <c r="M135">
        <v>0</v>
      </c>
      <c r="N135" t="b">
        <v>1</v>
      </c>
      <c r="O135" t="s">
        <v>9</v>
      </c>
      <c r="V135" t="b">
        <v>0</v>
      </c>
    </row>
    <row r="136" spans="1:38" x14ac:dyDescent="0.25">
      <c r="D136" s="9" t="s">
        <v>11</v>
      </c>
      <c r="E136">
        <v>2</v>
      </c>
      <c r="G136" t="b">
        <v>1</v>
      </c>
      <c r="H136" t="b">
        <v>0</v>
      </c>
      <c r="I136" t="b">
        <v>0</v>
      </c>
      <c r="J136" t="s">
        <v>12</v>
      </c>
      <c r="N136" t="b">
        <v>0</v>
      </c>
      <c r="O136" t="s">
        <v>11</v>
      </c>
      <c r="V136" t="b">
        <v>0</v>
      </c>
    </row>
    <row r="137" spans="1:38" x14ac:dyDescent="0.25">
      <c r="D137" s="9" t="s">
        <v>13</v>
      </c>
      <c r="E137">
        <v>3</v>
      </c>
      <c r="G137" t="b">
        <v>1</v>
      </c>
      <c r="H137" t="b">
        <v>0</v>
      </c>
      <c r="I137" t="b">
        <v>0</v>
      </c>
      <c r="J137" t="s">
        <v>14</v>
      </c>
      <c r="K137">
        <v>50</v>
      </c>
      <c r="N137" t="b">
        <v>0</v>
      </c>
      <c r="O137" t="s">
        <v>13</v>
      </c>
      <c r="V137" t="b">
        <v>0</v>
      </c>
    </row>
    <row r="138" spans="1:38" x14ac:dyDescent="0.25">
      <c r="D138" s="9" t="s">
        <v>15</v>
      </c>
      <c r="E138">
        <v>4</v>
      </c>
      <c r="G138" t="b">
        <v>1</v>
      </c>
      <c r="H138" t="b">
        <v>0</v>
      </c>
      <c r="I138" t="b">
        <v>0</v>
      </c>
      <c r="J138" t="s">
        <v>14</v>
      </c>
      <c r="K138">
        <v>50</v>
      </c>
      <c r="N138" t="b">
        <v>0</v>
      </c>
      <c r="O138" t="s">
        <v>15</v>
      </c>
      <c r="V138" t="b">
        <v>0</v>
      </c>
    </row>
    <row r="139" spans="1:38" x14ac:dyDescent="0.25">
      <c r="D139" s="9" t="s">
        <v>16</v>
      </c>
      <c r="E139">
        <v>5</v>
      </c>
      <c r="G139" t="b">
        <v>1</v>
      </c>
      <c r="H139" t="b">
        <v>0</v>
      </c>
      <c r="I139" t="b">
        <v>0</v>
      </c>
      <c r="J139" t="s">
        <v>14</v>
      </c>
      <c r="K139">
        <v>50</v>
      </c>
      <c r="N139" t="b">
        <v>0</v>
      </c>
      <c r="O139" t="s">
        <v>16</v>
      </c>
      <c r="V139" t="b">
        <v>0</v>
      </c>
    </row>
    <row r="140" spans="1:38" x14ac:dyDescent="0.25">
      <c r="D140" s="9" t="s">
        <v>17</v>
      </c>
      <c r="E140">
        <v>6</v>
      </c>
      <c r="G140" t="b">
        <v>1</v>
      </c>
      <c r="H140" t="b">
        <v>0</v>
      </c>
      <c r="I140" t="b">
        <v>0</v>
      </c>
      <c r="J140" t="s">
        <v>18</v>
      </c>
      <c r="L140">
        <v>22</v>
      </c>
      <c r="N140" t="b">
        <v>0</v>
      </c>
      <c r="O140" t="s">
        <v>17</v>
      </c>
      <c r="V140" t="b">
        <v>0</v>
      </c>
    </row>
    <row r="141" spans="1:38" x14ac:dyDescent="0.25">
      <c r="D141" s="9" t="s">
        <v>19</v>
      </c>
      <c r="E141">
        <v>7</v>
      </c>
      <c r="G141" t="b">
        <v>1</v>
      </c>
      <c r="H141" t="b">
        <v>0</v>
      </c>
      <c r="I141" t="b">
        <v>0</v>
      </c>
      <c r="J141" t="s">
        <v>18</v>
      </c>
      <c r="L141">
        <v>22</v>
      </c>
      <c r="N141" t="b">
        <v>0</v>
      </c>
      <c r="O141" t="s">
        <v>19</v>
      </c>
      <c r="V141" t="b">
        <v>0</v>
      </c>
    </row>
    <row r="142" spans="1:38" x14ac:dyDescent="0.25">
      <c r="A142" t="s">
        <v>108</v>
      </c>
    </row>
    <row r="143" spans="1:38" x14ac:dyDescent="0.25">
      <c r="A143" t="s">
        <v>109</v>
      </c>
    </row>
    <row r="146" spans="1:1" x14ac:dyDescent="0.25">
      <c r="A146" s="9" t="s">
        <v>20</v>
      </c>
    </row>
    <row r="147" spans="1:1" x14ac:dyDescent="0.25">
      <c r="A147" s="9" t="s">
        <v>21</v>
      </c>
    </row>
    <row r="148" spans="1:1" x14ac:dyDescent="0.25">
      <c r="A148" s="9" t="s">
        <v>22</v>
      </c>
    </row>
    <row r="149" spans="1:1" x14ac:dyDescent="0.25">
      <c r="A149" t="s">
        <v>110</v>
      </c>
    </row>
    <row r="150" spans="1:1" x14ac:dyDescent="0.25">
      <c r="A150" t="s">
        <v>111</v>
      </c>
    </row>
    <row r="153" spans="1:1" x14ac:dyDescent="0.25">
      <c r="A153" s="9" t="s">
        <v>20</v>
      </c>
    </row>
    <row r="154" spans="1:1" x14ac:dyDescent="0.25">
      <c r="A154" s="9" t="s">
        <v>21</v>
      </c>
    </row>
    <row r="155" spans="1:1" x14ac:dyDescent="0.25">
      <c r="A155" s="9" t="s">
        <v>23</v>
      </c>
    </row>
    <row r="156" spans="1:1" x14ac:dyDescent="0.25">
      <c r="A156" s="9" t="s">
        <v>24</v>
      </c>
    </row>
    <row r="157" spans="1:1" x14ac:dyDescent="0.25">
      <c r="A157" s="9" t="s">
        <v>25</v>
      </c>
    </row>
    <row r="158" spans="1:1" x14ac:dyDescent="0.25">
      <c r="A158" s="9" t="s">
        <v>26</v>
      </c>
    </row>
    <row r="159" spans="1:1" x14ac:dyDescent="0.25">
      <c r="A159" t="s">
        <v>112</v>
      </c>
    </row>
    <row r="160" spans="1:1" x14ac:dyDescent="0.25">
      <c r="A160" t="s">
        <v>113</v>
      </c>
    </row>
    <row r="163" spans="1:3" x14ac:dyDescent="0.25">
      <c r="A163" s="9" t="s">
        <v>20</v>
      </c>
    </row>
    <row r="164" spans="1:3" x14ac:dyDescent="0.25">
      <c r="A164" s="9" t="s">
        <v>21</v>
      </c>
    </row>
    <row r="165" spans="1:3" x14ac:dyDescent="0.25">
      <c r="A165" s="9" t="s">
        <v>27</v>
      </c>
    </row>
    <row r="166" spans="1:3" x14ac:dyDescent="0.25">
      <c r="A166" s="9" t="s">
        <v>28</v>
      </c>
    </row>
    <row r="167" spans="1:3" x14ac:dyDescent="0.25">
      <c r="A167" s="9" t="s">
        <v>29</v>
      </c>
    </row>
    <row r="168" spans="1:3" x14ac:dyDescent="0.25">
      <c r="A168" s="9" t="s">
        <v>30</v>
      </c>
    </row>
    <row r="169" spans="1:3" x14ac:dyDescent="0.25">
      <c r="A169" s="9" t="s">
        <v>31</v>
      </c>
    </row>
    <row r="170" spans="1:3" x14ac:dyDescent="0.25">
      <c r="A170" s="9" t="s">
        <v>32</v>
      </c>
    </row>
    <row r="171" spans="1:3" x14ac:dyDescent="0.25">
      <c r="A171" s="9" t="s">
        <v>33</v>
      </c>
    </row>
    <row r="172" spans="1:3" x14ac:dyDescent="0.25">
      <c r="A172" s="9" t="s">
        <v>34</v>
      </c>
    </row>
    <row r="173" spans="1:3" x14ac:dyDescent="0.25">
      <c r="A173" t="s">
        <v>114</v>
      </c>
    </row>
    <row r="174" spans="1:3" x14ac:dyDescent="0.25">
      <c r="A174" t="s">
        <v>115</v>
      </c>
    </row>
    <row r="175" spans="1:3" x14ac:dyDescent="0.25">
      <c r="A175" s="9" t="s">
        <v>36</v>
      </c>
      <c r="B175" t="s">
        <v>37</v>
      </c>
      <c r="C175" s="9" t="s">
        <v>116</v>
      </c>
    </row>
    <row r="176" spans="1:3" x14ac:dyDescent="0.25">
      <c r="A176" s="9" t="s">
        <v>36</v>
      </c>
      <c r="B176" t="s">
        <v>39</v>
      </c>
      <c r="C176" t="b">
        <v>0</v>
      </c>
    </row>
    <row r="177" spans="1:3" x14ac:dyDescent="0.25">
      <c r="A177" s="9" t="s">
        <v>36</v>
      </c>
      <c r="B177" t="s">
        <v>40</v>
      </c>
      <c r="C177" s="9" t="s">
        <v>41</v>
      </c>
    </row>
    <row r="178" spans="1:3" x14ac:dyDescent="0.25">
      <c r="A178" s="9" t="s">
        <v>36</v>
      </c>
      <c r="B178" t="s">
        <v>42</v>
      </c>
      <c r="C178" t="b">
        <v>0</v>
      </c>
    </row>
    <row r="179" spans="1:3" x14ac:dyDescent="0.25">
      <c r="A179" s="9" t="s">
        <v>36</v>
      </c>
      <c r="B179" t="s">
        <v>43</v>
      </c>
      <c r="C179" t="b">
        <v>0</v>
      </c>
    </row>
    <row r="180" spans="1:3" x14ac:dyDescent="0.25">
      <c r="A180" s="9" t="s">
        <v>36</v>
      </c>
      <c r="B180" t="s">
        <v>44</v>
      </c>
      <c r="C180" t="b">
        <v>0</v>
      </c>
    </row>
    <row r="181" spans="1:3" x14ac:dyDescent="0.25">
      <c r="A181" s="9" t="s">
        <v>36</v>
      </c>
      <c r="B181" t="s">
        <v>45</v>
      </c>
      <c r="C181" t="b">
        <v>1</v>
      </c>
    </row>
    <row r="182" spans="1:3" x14ac:dyDescent="0.25">
      <c r="A182" s="9" t="s">
        <v>46</v>
      </c>
      <c r="B182" t="s">
        <v>47</v>
      </c>
      <c r="C182" t="b">
        <v>1</v>
      </c>
    </row>
    <row r="183" spans="1:3" x14ac:dyDescent="0.25">
      <c r="A183" s="9" t="s">
        <v>46</v>
      </c>
      <c r="B183" t="s">
        <v>48</v>
      </c>
      <c r="C183" s="9" t="s">
        <v>49</v>
      </c>
    </row>
    <row r="184" spans="1:3" x14ac:dyDescent="0.25">
      <c r="A184" s="9" t="s">
        <v>46</v>
      </c>
      <c r="B184" t="s">
        <v>50</v>
      </c>
      <c r="C184" s="9" t="s">
        <v>51</v>
      </c>
    </row>
    <row r="185" spans="1:3" x14ac:dyDescent="0.25">
      <c r="A185" s="9" t="s">
        <v>9</v>
      </c>
      <c r="B185" t="s">
        <v>47</v>
      </c>
      <c r="C185" t="b">
        <v>0</v>
      </c>
    </row>
    <row r="186" spans="1:3" x14ac:dyDescent="0.25">
      <c r="A186" s="9" t="s">
        <v>9</v>
      </c>
      <c r="B186" t="s">
        <v>48</v>
      </c>
      <c r="C186" s="9" t="s">
        <v>52</v>
      </c>
    </row>
    <row r="187" spans="1:3" x14ac:dyDescent="0.25">
      <c r="A187" s="9" t="s">
        <v>9</v>
      </c>
      <c r="B187" t="s">
        <v>53</v>
      </c>
      <c r="C187">
        <v>4.29</v>
      </c>
    </row>
    <row r="188" spans="1:3" x14ac:dyDescent="0.25">
      <c r="A188" s="9" t="s">
        <v>9</v>
      </c>
      <c r="B188" t="s">
        <v>50</v>
      </c>
      <c r="C188" s="9" t="s">
        <v>51</v>
      </c>
    </row>
    <row r="189" spans="1:3" x14ac:dyDescent="0.25">
      <c r="A189" s="9" t="s">
        <v>9</v>
      </c>
      <c r="B189" t="s">
        <v>54</v>
      </c>
      <c r="C189">
        <v>1</v>
      </c>
    </row>
    <row r="190" spans="1:3" x14ac:dyDescent="0.25">
      <c r="A190" s="9" t="s">
        <v>9</v>
      </c>
      <c r="B190" t="s">
        <v>55</v>
      </c>
      <c r="C190">
        <v>1</v>
      </c>
    </row>
    <row r="191" spans="1:3" x14ac:dyDescent="0.25">
      <c r="A191" s="9" t="s">
        <v>9</v>
      </c>
      <c r="B191" t="s">
        <v>56</v>
      </c>
      <c r="C191" s="9" t="s">
        <v>57</v>
      </c>
    </row>
    <row r="192" spans="1:3" x14ac:dyDescent="0.25">
      <c r="A192" s="9" t="s">
        <v>9</v>
      </c>
      <c r="B192" t="s">
        <v>58</v>
      </c>
      <c r="C192" s="9" t="s">
        <v>59</v>
      </c>
    </row>
    <row r="193" spans="1:3" x14ac:dyDescent="0.25">
      <c r="A193" s="9" t="s">
        <v>9</v>
      </c>
      <c r="B193" t="s">
        <v>60</v>
      </c>
      <c r="C193">
        <v>1</v>
      </c>
    </row>
    <row r="194" spans="1:3" x14ac:dyDescent="0.25">
      <c r="A194" s="9" t="s">
        <v>9</v>
      </c>
      <c r="B194" t="s">
        <v>61</v>
      </c>
      <c r="C194" t="b">
        <v>1</v>
      </c>
    </row>
    <row r="195" spans="1:3" x14ac:dyDescent="0.25">
      <c r="A195" s="9" t="s">
        <v>9</v>
      </c>
      <c r="B195" t="s">
        <v>62</v>
      </c>
      <c r="C195" t="b">
        <v>1</v>
      </c>
    </row>
    <row r="196" spans="1:3" x14ac:dyDescent="0.25">
      <c r="A196" s="9" t="s">
        <v>9</v>
      </c>
      <c r="B196" t="s">
        <v>63</v>
      </c>
      <c r="C196" t="b">
        <v>1</v>
      </c>
    </row>
    <row r="197" spans="1:3" x14ac:dyDescent="0.25">
      <c r="A197" s="9" t="s">
        <v>9</v>
      </c>
      <c r="B197" t="s">
        <v>64</v>
      </c>
      <c r="C197" t="b">
        <v>1</v>
      </c>
    </row>
    <row r="198" spans="1:3" x14ac:dyDescent="0.25">
      <c r="A198" s="9" t="s">
        <v>11</v>
      </c>
      <c r="B198" t="s">
        <v>47</v>
      </c>
      <c r="C198" t="b">
        <v>0</v>
      </c>
    </row>
    <row r="199" spans="1:3" x14ac:dyDescent="0.25">
      <c r="A199" s="9" t="s">
        <v>11</v>
      </c>
      <c r="B199" t="s">
        <v>48</v>
      </c>
      <c r="C199" s="9" t="s">
        <v>65</v>
      </c>
    </row>
    <row r="200" spans="1:3" x14ac:dyDescent="0.25">
      <c r="A200" s="9" t="s">
        <v>11</v>
      </c>
      <c r="B200" t="s">
        <v>53</v>
      </c>
      <c r="C200">
        <v>11.43</v>
      </c>
    </row>
    <row r="201" spans="1:3" x14ac:dyDescent="0.25">
      <c r="A201" s="9" t="s">
        <v>11</v>
      </c>
      <c r="B201" t="s">
        <v>50</v>
      </c>
      <c r="C201" s="9" t="s">
        <v>66</v>
      </c>
    </row>
    <row r="202" spans="1:3" x14ac:dyDescent="0.25">
      <c r="A202" s="9" t="s">
        <v>11</v>
      </c>
      <c r="B202" t="s">
        <v>54</v>
      </c>
      <c r="C202">
        <v>4</v>
      </c>
    </row>
    <row r="203" spans="1:3" x14ac:dyDescent="0.25">
      <c r="A203" s="9" t="s">
        <v>11</v>
      </c>
      <c r="B203" t="s">
        <v>55</v>
      </c>
      <c r="C203">
        <v>5</v>
      </c>
    </row>
    <row r="204" spans="1:3" x14ac:dyDescent="0.25">
      <c r="A204" s="9" t="s">
        <v>11</v>
      </c>
      <c r="B204" t="s">
        <v>56</v>
      </c>
      <c r="C204" s="9" t="s">
        <v>67</v>
      </c>
    </row>
    <row r="205" spans="1:3" x14ac:dyDescent="0.25">
      <c r="A205" s="9" t="s">
        <v>11</v>
      </c>
      <c r="B205" t="s">
        <v>60</v>
      </c>
      <c r="C205">
        <v>1</v>
      </c>
    </row>
    <row r="206" spans="1:3" x14ac:dyDescent="0.25">
      <c r="A206" s="9" t="s">
        <v>11</v>
      </c>
      <c r="B206" t="s">
        <v>61</v>
      </c>
      <c r="C206" t="b">
        <v>1</v>
      </c>
    </row>
    <row r="207" spans="1:3" x14ac:dyDescent="0.25">
      <c r="A207" s="9" t="s">
        <v>11</v>
      </c>
      <c r="B207" t="s">
        <v>62</v>
      </c>
      <c r="C207" t="b">
        <v>1</v>
      </c>
    </row>
    <row r="208" spans="1:3" x14ac:dyDescent="0.25">
      <c r="A208" s="9" t="s">
        <v>11</v>
      </c>
      <c r="B208" t="s">
        <v>63</v>
      </c>
      <c r="C208" t="b">
        <v>1</v>
      </c>
    </row>
    <row r="209" spans="1:3" x14ac:dyDescent="0.25">
      <c r="A209" s="9" t="s">
        <v>11</v>
      </c>
      <c r="B209" t="s">
        <v>64</v>
      </c>
      <c r="C209" t="b">
        <v>1</v>
      </c>
    </row>
    <row r="210" spans="1:3" x14ac:dyDescent="0.25">
      <c r="A210" s="9" t="s">
        <v>13</v>
      </c>
      <c r="B210" t="s">
        <v>47</v>
      </c>
      <c r="C210" t="b">
        <v>0</v>
      </c>
    </row>
    <row r="211" spans="1:3" x14ac:dyDescent="0.25">
      <c r="A211" s="9" t="s">
        <v>13</v>
      </c>
      <c r="B211" t="s">
        <v>48</v>
      </c>
      <c r="C211" s="9" t="s">
        <v>68</v>
      </c>
    </row>
    <row r="212" spans="1:3" x14ac:dyDescent="0.25">
      <c r="A212" s="9" t="s">
        <v>13</v>
      </c>
      <c r="B212" t="s">
        <v>53</v>
      </c>
      <c r="C212">
        <v>12.14</v>
      </c>
    </row>
    <row r="213" spans="1:3" x14ac:dyDescent="0.25">
      <c r="A213" s="9" t="s">
        <v>13</v>
      </c>
      <c r="B213" t="s">
        <v>50</v>
      </c>
      <c r="C213" s="9" t="s">
        <v>51</v>
      </c>
    </row>
    <row r="214" spans="1:3" x14ac:dyDescent="0.25">
      <c r="A214" s="9" t="s">
        <v>15</v>
      </c>
      <c r="B214" t="s">
        <v>47</v>
      </c>
      <c r="C214" t="b">
        <v>0</v>
      </c>
    </row>
    <row r="215" spans="1:3" x14ac:dyDescent="0.25">
      <c r="A215" s="9" t="s">
        <v>15</v>
      </c>
      <c r="B215" t="s">
        <v>48</v>
      </c>
      <c r="C215" s="9" t="s">
        <v>69</v>
      </c>
    </row>
    <row r="216" spans="1:3" x14ac:dyDescent="0.25">
      <c r="A216" s="9" t="s">
        <v>15</v>
      </c>
      <c r="B216" t="s">
        <v>53</v>
      </c>
      <c r="C216">
        <v>20.71</v>
      </c>
    </row>
    <row r="217" spans="1:3" x14ac:dyDescent="0.25">
      <c r="A217" s="9" t="s">
        <v>15</v>
      </c>
      <c r="B217" t="s">
        <v>50</v>
      </c>
      <c r="C217" s="9" t="s">
        <v>51</v>
      </c>
    </row>
    <row r="218" spans="1:3" x14ac:dyDescent="0.25">
      <c r="A218" s="9" t="s">
        <v>16</v>
      </c>
      <c r="B218" t="s">
        <v>47</v>
      </c>
      <c r="C218" t="b">
        <v>0</v>
      </c>
    </row>
    <row r="219" spans="1:3" x14ac:dyDescent="0.25">
      <c r="A219" s="9" t="s">
        <v>16</v>
      </c>
      <c r="B219" t="s">
        <v>48</v>
      </c>
      <c r="C219" s="9" t="s">
        <v>70</v>
      </c>
    </row>
    <row r="220" spans="1:3" x14ac:dyDescent="0.25">
      <c r="A220" s="9" t="s">
        <v>16</v>
      </c>
      <c r="B220" t="s">
        <v>53</v>
      </c>
      <c r="C220">
        <v>20.71</v>
      </c>
    </row>
    <row r="221" spans="1:3" x14ac:dyDescent="0.25">
      <c r="A221" s="9" t="s">
        <v>16</v>
      </c>
      <c r="B221" t="s">
        <v>50</v>
      </c>
      <c r="C221" s="9" t="s">
        <v>51</v>
      </c>
    </row>
    <row r="222" spans="1:3" x14ac:dyDescent="0.25">
      <c r="A222" s="9" t="s">
        <v>17</v>
      </c>
      <c r="B222" t="s">
        <v>47</v>
      </c>
      <c r="C222" t="b">
        <v>0</v>
      </c>
    </row>
    <row r="223" spans="1:3" x14ac:dyDescent="0.25">
      <c r="A223" s="9" t="s">
        <v>17</v>
      </c>
      <c r="B223" t="s">
        <v>48</v>
      </c>
      <c r="C223" s="9" t="s">
        <v>71</v>
      </c>
    </row>
    <row r="224" spans="1:3" x14ac:dyDescent="0.25">
      <c r="A224" s="9" t="s">
        <v>17</v>
      </c>
      <c r="B224" t="s">
        <v>53</v>
      </c>
      <c r="C224">
        <v>11.43</v>
      </c>
    </row>
    <row r="225" spans="1:3" x14ac:dyDescent="0.25">
      <c r="A225" s="9" t="s">
        <v>17</v>
      </c>
      <c r="B225" t="s">
        <v>50</v>
      </c>
      <c r="C225" s="9" t="s">
        <v>72</v>
      </c>
    </row>
    <row r="226" spans="1:3" x14ac:dyDescent="0.25">
      <c r="A226" s="9" t="s">
        <v>17</v>
      </c>
      <c r="B226" t="s">
        <v>54</v>
      </c>
      <c r="C226">
        <v>2</v>
      </c>
    </row>
    <row r="227" spans="1:3" x14ac:dyDescent="0.25">
      <c r="A227" s="9" t="s">
        <v>17</v>
      </c>
      <c r="B227" t="s">
        <v>55</v>
      </c>
      <c r="C227">
        <v>4</v>
      </c>
    </row>
    <row r="228" spans="1:3" x14ac:dyDescent="0.25">
      <c r="A228" s="9" t="s">
        <v>17</v>
      </c>
      <c r="B228" t="s">
        <v>56</v>
      </c>
      <c r="C228" s="9" t="s">
        <v>73</v>
      </c>
    </row>
    <row r="229" spans="1:3" x14ac:dyDescent="0.25">
      <c r="A229" s="9" t="s">
        <v>17</v>
      </c>
      <c r="B229" t="s">
        <v>60</v>
      </c>
      <c r="C229">
        <v>1</v>
      </c>
    </row>
    <row r="230" spans="1:3" x14ac:dyDescent="0.25">
      <c r="A230" s="9" t="s">
        <v>17</v>
      </c>
      <c r="B230" t="s">
        <v>61</v>
      </c>
      <c r="C230" t="b">
        <v>1</v>
      </c>
    </row>
    <row r="231" spans="1:3" x14ac:dyDescent="0.25">
      <c r="A231" s="9" t="s">
        <v>17</v>
      </c>
      <c r="B231" t="s">
        <v>62</v>
      </c>
      <c r="C231" t="b">
        <v>1</v>
      </c>
    </row>
    <row r="232" spans="1:3" x14ac:dyDescent="0.25">
      <c r="A232" s="9" t="s">
        <v>17</v>
      </c>
      <c r="B232" t="s">
        <v>63</v>
      </c>
      <c r="C232" t="b">
        <v>1</v>
      </c>
    </row>
    <row r="233" spans="1:3" x14ac:dyDescent="0.25">
      <c r="A233" s="9" t="s">
        <v>17</v>
      </c>
      <c r="B233" t="s">
        <v>64</v>
      </c>
      <c r="C233" t="b">
        <v>1</v>
      </c>
    </row>
    <row r="234" spans="1:3" x14ac:dyDescent="0.25">
      <c r="A234" s="9" t="s">
        <v>19</v>
      </c>
      <c r="B234" t="s">
        <v>47</v>
      </c>
      <c r="C234" t="b">
        <v>0</v>
      </c>
    </row>
    <row r="235" spans="1:3" x14ac:dyDescent="0.25">
      <c r="A235" s="9" t="s">
        <v>19</v>
      </c>
      <c r="B235" t="s">
        <v>48</v>
      </c>
      <c r="C235" s="9" t="s">
        <v>74</v>
      </c>
    </row>
    <row r="236" spans="1:3" x14ac:dyDescent="0.25">
      <c r="A236" s="9" t="s">
        <v>19</v>
      </c>
      <c r="B236" t="s">
        <v>53</v>
      </c>
      <c r="C236">
        <v>11.43</v>
      </c>
    </row>
    <row r="237" spans="1:3" x14ac:dyDescent="0.25">
      <c r="A237" s="9" t="s">
        <v>19</v>
      </c>
      <c r="B237" t="s">
        <v>50</v>
      </c>
      <c r="C237" s="9" t="s">
        <v>72</v>
      </c>
    </row>
    <row r="238" spans="1:3" x14ac:dyDescent="0.25">
      <c r="A238" s="9" t="s">
        <v>19</v>
      </c>
      <c r="B238" t="s">
        <v>54</v>
      </c>
      <c r="C238">
        <v>2</v>
      </c>
    </row>
    <row r="239" spans="1:3" x14ac:dyDescent="0.25">
      <c r="A239" s="9" t="s">
        <v>19</v>
      </c>
      <c r="B239" t="s">
        <v>55</v>
      </c>
      <c r="C239">
        <v>4</v>
      </c>
    </row>
    <row r="240" spans="1:3" x14ac:dyDescent="0.25">
      <c r="A240" s="9" t="s">
        <v>19</v>
      </c>
      <c r="B240" t="s">
        <v>56</v>
      </c>
      <c r="C240" s="9" t="s">
        <v>73</v>
      </c>
    </row>
    <row r="241" spans="1:22" x14ac:dyDescent="0.25">
      <c r="A241" s="9" t="s">
        <v>19</v>
      </c>
      <c r="B241" t="s">
        <v>60</v>
      </c>
      <c r="C241">
        <v>1</v>
      </c>
    </row>
    <row r="242" spans="1:22" x14ac:dyDescent="0.25">
      <c r="A242" s="9" t="s">
        <v>19</v>
      </c>
      <c r="B242" t="s">
        <v>61</v>
      </c>
      <c r="C242" t="b">
        <v>1</v>
      </c>
    </row>
    <row r="243" spans="1:22" x14ac:dyDescent="0.25">
      <c r="A243" s="9" t="s">
        <v>19</v>
      </c>
      <c r="B243" t="s">
        <v>62</v>
      </c>
      <c r="C243" t="b">
        <v>1</v>
      </c>
    </row>
    <row r="244" spans="1:22" x14ac:dyDescent="0.25">
      <c r="A244" s="9" t="s">
        <v>19</v>
      </c>
      <c r="B244" t="s">
        <v>63</v>
      </c>
      <c r="C244" t="b">
        <v>1</v>
      </c>
    </row>
    <row r="245" spans="1:22" x14ac:dyDescent="0.25">
      <c r="A245" s="9" t="s">
        <v>19</v>
      </c>
      <c r="B245" t="s">
        <v>64</v>
      </c>
      <c r="C245" t="b">
        <v>1</v>
      </c>
    </row>
    <row r="246" spans="1:22" x14ac:dyDescent="0.25">
      <c r="A246" s="9" t="s">
        <v>36</v>
      </c>
      <c r="B246" t="s">
        <v>75</v>
      </c>
      <c r="C246" t="b">
        <v>0</v>
      </c>
    </row>
    <row r="247" spans="1:22" x14ac:dyDescent="0.25">
      <c r="A247" s="9" t="s">
        <v>36</v>
      </c>
      <c r="B247" t="s">
        <v>76</v>
      </c>
      <c r="C247" t="b">
        <v>1</v>
      </c>
    </row>
    <row r="248" spans="1:22" x14ac:dyDescent="0.25">
      <c r="A248" s="9" t="s">
        <v>36</v>
      </c>
      <c r="B248" t="s">
        <v>77</v>
      </c>
      <c r="C248" t="b">
        <v>1</v>
      </c>
    </row>
    <row r="249" spans="1:22" x14ac:dyDescent="0.25">
      <c r="A249" s="9" t="s">
        <v>36</v>
      </c>
      <c r="B249" t="s">
        <v>78</v>
      </c>
      <c r="C249">
        <v>0</v>
      </c>
    </row>
    <row r="250" spans="1:22" x14ac:dyDescent="0.25">
      <c r="A250" s="9" t="s">
        <v>36</v>
      </c>
      <c r="B250" t="s">
        <v>79</v>
      </c>
      <c r="C250">
        <v>-2</v>
      </c>
    </row>
    <row r="251" spans="1:22" x14ac:dyDescent="0.25">
      <c r="A251" s="9" t="s">
        <v>36</v>
      </c>
      <c r="B251" t="s">
        <v>80</v>
      </c>
      <c r="C251">
        <v>1</v>
      </c>
    </row>
    <row r="252" spans="1:22" x14ac:dyDescent="0.25">
      <c r="A252" s="9" t="s">
        <v>36</v>
      </c>
      <c r="B252" t="s">
        <v>81</v>
      </c>
      <c r="C252">
        <v>1</v>
      </c>
    </row>
    <row r="253" spans="1:22" x14ac:dyDescent="0.25">
      <c r="A253" s="9" t="s">
        <v>36</v>
      </c>
      <c r="B253" t="s">
        <v>82</v>
      </c>
      <c r="C253">
        <v>1</v>
      </c>
    </row>
    <row r="254" spans="1:22" x14ac:dyDescent="0.25">
      <c r="A254" t="s">
        <v>117</v>
      </c>
    </row>
    <row r="255" spans="1:22" x14ac:dyDescent="0.25">
      <c r="A255" t="s">
        <v>127</v>
      </c>
    </row>
    <row r="256" spans="1:22" x14ac:dyDescent="0.25">
      <c r="D256" s="9" t="s">
        <v>9</v>
      </c>
      <c r="E256">
        <v>1</v>
      </c>
      <c r="G256" t="b">
        <v>0</v>
      </c>
      <c r="H256" t="b">
        <v>1</v>
      </c>
      <c r="I256" t="b">
        <v>0</v>
      </c>
      <c r="J256" t="s">
        <v>10</v>
      </c>
      <c r="L256">
        <v>10</v>
      </c>
      <c r="M256">
        <v>0</v>
      </c>
      <c r="N256" t="b">
        <v>1</v>
      </c>
      <c r="T256" t="b">
        <v>0</v>
      </c>
      <c r="V256" t="b">
        <v>0</v>
      </c>
    </row>
    <row r="257" spans="1:22" x14ac:dyDescent="0.25">
      <c r="D257" s="9" t="s">
        <v>11</v>
      </c>
      <c r="E257">
        <v>2</v>
      </c>
      <c r="G257" t="b">
        <v>1</v>
      </c>
      <c r="H257" t="b">
        <v>0</v>
      </c>
      <c r="I257" t="b">
        <v>0</v>
      </c>
      <c r="J257" t="s">
        <v>12</v>
      </c>
      <c r="N257" t="b">
        <v>0</v>
      </c>
      <c r="T257" t="b">
        <v>0</v>
      </c>
      <c r="V257" t="b">
        <v>0</v>
      </c>
    </row>
    <row r="258" spans="1:22" x14ac:dyDescent="0.25">
      <c r="D258" s="9" t="s">
        <v>13</v>
      </c>
      <c r="E258">
        <v>3</v>
      </c>
      <c r="G258" t="b">
        <v>1</v>
      </c>
      <c r="H258" t="b">
        <v>0</v>
      </c>
      <c r="I258" t="b">
        <v>0</v>
      </c>
      <c r="J258" t="s">
        <v>14</v>
      </c>
      <c r="K258">
        <v>50</v>
      </c>
      <c r="N258" t="b">
        <v>0</v>
      </c>
      <c r="T258" t="b">
        <v>0</v>
      </c>
      <c r="V258" t="b">
        <v>0</v>
      </c>
    </row>
    <row r="259" spans="1:22" x14ac:dyDescent="0.25">
      <c r="D259" s="9" t="s">
        <v>15</v>
      </c>
      <c r="E259">
        <v>4</v>
      </c>
      <c r="G259" t="b">
        <v>1</v>
      </c>
      <c r="H259" t="b">
        <v>0</v>
      </c>
      <c r="I259" t="b">
        <v>0</v>
      </c>
      <c r="J259" t="s">
        <v>14</v>
      </c>
      <c r="K259">
        <v>50</v>
      </c>
      <c r="N259" t="b">
        <v>0</v>
      </c>
      <c r="T259" t="b">
        <v>0</v>
      </c>
      <c r="V259" t="b">
        <v>0</v>
      </c>
    </row>
    <row r="260" spans="1:22" x14ac:dyDescent="0.25">
      <c r="D260" s="9" t="s">
        <v>16</v>
      </c>
      <c r="E260">
        <v>5</v>
      </c>
      <c r="G260" t="b">
        <v>1</v>
      </c>
      <c r="H260" t="b">
        <v>0</v>
      </c>
      <c r="I260" t="b">
        <v>0</v>
      </c>
      <c r="J260" t="s">
        <v>14</v>
      </c>
      <c r="K260">
        <v>50</v>
      </c>
      <c r="N260" t="b">
        <v>0</v>
      </c>
      <c r="T260" t="b">
        <v>0</v>
      </c>
      <c r="V260" t="b">
        <v>0</v>
      </c>
    </row>
    <row r="261" spans="1:22" x14ac:dyDescent="0.25">
      <c r="D261" s="9" t="s">
        <v>17</v>
      </c>
      <c r="E261">
        <v>6</v>
      </c>
      <c r="G261" t="b">
        <v>1</v>
      </c>
      <c r="H261" t="b">
        <v>0</v>
      </c>
      <c r="I261" t="b">
        <v>0</v>
      </c>
      <c r="J261" t="s">
        <v>18</v>
      </c>
      <c r="L261">
        <v>22</v>
      </c>
      <c r="N261" t="b">
        <v>0</v>
      </c>
      <c r="T261" t="b">
        <v>0</v>
      </c>
      <c r="V261" t="b">
        <v>0</v>
      </c>
    </row>
    <row r="262" spans="1:22" x14ac:dyDescent="0.25">
      <c r="D262" s="9" t="s">
        <v>19</v>
      </c>
      <c r="E262">
        <v>7</v>
      </c>
      <c r="G262" t="b">
        <v>1</v>
      </c>
      <c r="H262" t="b">
        <v>0</v>
      </c>
      <c r="I262" t="b">
        <v>0</v>
      </c>
      <c r="J262" t="s">
        <v>18</v>
      </c>
      <c r="L262">
        <v>22</v>
      </c>
      <c r="N262" t="b">
        <v>0</v>
      </c>
      <c r="T262" t="b">
        <v>0</v>
      </c>
      <c r="V262" t="b">
        <v>0</v>
      </c>
    </row>
    <row r="263" spans="1:22" x14ac:dyDescent="0.25">
      <c r="A263" t="s">
        <v>128</v>
      </c>
    </row>
    <row r="264" spans="1:22" x14ac:dyDescent="0.25">
      <c r="A264" t="s">
        <v>129</v>
      </c>
    </row>
    <row r="265" spans="1:22" x14ac:dyDescent="0.25">
      <c r="D265">
        <v>1</v>
      </c>
      <c r="E265" t="s">
        <v>130</v>
      </c>
      <c r="F265" s="9" t="s">
        <v>13</v>
      </c>
      <c r="G265" t="s">
        <v>14</v>
      </c>
      <c r="H265">
        <v>50</v>
      </c>
      <c r="K265" t="s">
        <v>13</v>
      </c>
      <c r="M265" t="s">
        <v>131</v>
      </c>
      <c r="N265" t="s">
        <v>38</v>
      </c>
      <c r="O265" t="s">
        <v>132</v>
      </c>
      <c r="P265" t="s">
        <v>133</v>
      </c>
    </row>
    <row r="266" spans="1:22" x14ac:dyDescent="0.25">
      <c r="D266">
        <v>2</v>
      </c>
      <c r="E266" t="s">
        <v>130</v>
      </c>
      <c r="F266" s="9" t="s">
        <v>15</v>
      </c>
      <c r="G266" t="s">
        <v>14</v>
      </c>
      <c r="H266">
        <v>50</v>
      </c>
      <c r="K266" t="s">
        <v>15</v>
      </c>
      <c r="M266" t="s">
        <v>131</v>
      </c>
      <c r="N266" t="s">
        <v>38</v>
      </c>
      <c r="O266" t="s">
        <v>132</v>
      </c>
      <c r="P266" t="s">
        <v>134</v>
      </c>
    </row>
    <row r="267" spans="1:22" x14ac:dyDescent="0.25">
      <c r="D267">
        <v>3</v>
      </c>
      <c r="E267" t="s">
        <v>130</v>
      </c>
      <c r="F267" s="9" t="s">
        <v>16</v>
      </c>
      <c r="G267" t="s">
        <v>14</v>
      </c>
      <c r="H267">
        <v>50</v>
      </c>
      <c r="K267" t="s">
        <v>16</v>
      </c>
      <c r="M267" t="s">
        <v>131</v>
      </c>
      <c r="N267" t="s">
        <v>38</v>
      </c>
      <c r="O267" t="s">
        <v>132</v>
      </c>
      <c r="P267" t="s">
        <v>135</v>
      </c>
    </row>
    <row r="268" spans="1:22" x14ac:dyDescent="0.25">
      <c r="A268" t="s">
        <v>136</v>
      </c>
    </row>
    <row r="269" spans="1:22" x14ac:dyDescent="0.25">
      <c r="A269" t="s">
        <v>137</v>
      </c>
    </row>
    <row r="272" spans="1:22" x14ac:dyDescent="0.25">
      <c r="A272" s="9" t="s">
        <v>22</v>
      </c>
    </row>
    <row r="273" spans="1:1" x14ac:dyDescent="0.25">
      <c r="A273" t="s">
        <v>138</v>
      </c>
    </row>
    <row r="274" spans="1:1" x14ac:dyDescent="0.25">
      <c r="A274" t="s">
        <v>139</v>
      </c>
    </row>
    <row r="277" spans="1:1" x14ac:dyDescent="0.25">
      <c r="A277" s="9" t="s">
        <v>23</v>
      </c>
    </row>
    <row r="278" spans="1:1" x14ac:dyDescent="0.25">
      <c r="A278" s="9" t="s">
        <v>24</v>
      </c>
    </row>
    <row r="279" spans="1:1" x14ac:dyDescent="0.25">
      <c r="A279" s="9" t="s">
        <v>25</v>
      </c>
    </row>
    <row r="280" spans="1:1" x14ac:dyDescent="0.25">
      <c r="A280" s="9" t="s">
        <v>26</v>
      </c>
    </row>
    <row r="281" spans="1:1" x14ac:dyDescent="0.25">
      <c r="A281" t="s">
        <v>140</v>
      </c>
    </row>
    <row r="282" spans="1:1" x14ac:dyDescent="0.25">
      <c r="A282" t="s">
        <v>141</v>
      </c>
    </row>
    <row r="285" spans="1:1" x14ac:dyDescent="0.25">
      <c r="A285" s="9" t="s">
        <v>27</v>
      </c>
    </row>
    <row r="286" spans="1:1" x14ac:dyDescent="0.25">
      <c r="A286" s="9" t="s">
        <v>28</v>
      </c>
    </row>
    <row r="287" spans="1:1" x14ac:dyDescent="0.25">
      <c r="A287" s="9" t="s">
        <v>29</v>
      </c>
    </row>
    <row r="288" spans="1:1" x14ac:dyDescent="0.25">
      <c r="A288" s="9" t="s">
        <v>30</v>
      </c>
    </row>
    <row r="289" spans="1:3" x14ac:dyDescent="0.25">
      <c r="A289" s="9" t="s">
        <v>31</v>
      </c>
    </row>
    <row r="290" spans="1:3" x14ac:dyDescent="0.25">
      <c r="A290" s="9" t="s">
        <v>32</v>
      </c>
    </row>
    <row r="291" spans="1:3" x14ac:dyDescent="0.25">
      <c r="A291" s="9" t="s">
        <v>33</v>
      </c>
    </row>
    <row r="292" spans="1:3" x14ac:dyDescent="0.25">
      <c r="A292" s="9" t="s">
        <v>34</v>
      </c>
    </row>
    <row r="293" spans="1:3" x14ac:dyDescent="0.25">
      <c r="A293" t="s">
        <v>142</v>
      </c>
    </row>
    <row r="294" spans="1:3" x14ac:dyDescent="0.25">
      <c r="A294" t="s">
        <v>143</v>
      </c>
    </row>
    <row r="295" spans="1:3" x14ac:dyDescent="0.25">
      <c r="A295" s="9" t="s">
        <v>36</v>
      </c>
      <c r="B295" t="s">
        <v>37</v>
      </c>
      <c r="C295" s="9" t="s">
        <v>144</v>
      </c>
    </row>
    <row r="296" spans="1:3" x14ac:dyDescent="0.25">
      <c r="A296" s="9" t="s">
        <v>36</v>
      </c>
      <c r="B296" t="s">
        <v>39</v>
      </c>
      <c r="C296" t="b">
        <v>0</v>
      </c>
    </row>
    <row r="297" spans="1:3" x14ac:dyDescent="0.25">
      <c r="A297" s="9" t="s">
        <v>36</v>
      </c>
      <c r="B297" t="s">
        <v>40</v>
      </c>
      <c r="C297" s="9" t="s">
        <v>41</v>
      </c>
    </row>
    <row r="298" spans="1:3" x14ac:dyDescent="0.25">
      <c r="A298" s="9" t="s">
        <v>36</v>
      </c>
      <c r="B298" t="s">
        <v>42</v>
      </c>
      <c r="C298" t="b">
        <v>0</v>
      </c>
    </row>
    <row r="299" spans="1:3" x14ac:dyDescent="0.25">
      <c r="A299" s="9" t="s">
        <v>36</v>
      </c>
      <c r="B299" t="s">
        <v>43</v>
      </c>
      <c r="C299" t="b">
        <v>0</v>
      </c>
    </row>
    <row r="300" spans="1:3" x14ac:dyDescent="0.25">
      <c r="A300" s="9" t="s">
        <v>36</v>
      </c>
      <c r="B300" t="s">
        <v>44</v>
      </c>
      <c r="C300" t="b">
        <v>0</v>
      </c>
    </row>
    <row r="301" spans="1:3" x14ac:dyDescent="0.25">
      <c r="A301" s="9" t="s">
        <v>36</v>
      </c>
      <c r="B301" t="s">
        <v>45</v>
      </c>
      <c r="C301" t="b">
        <v>1</v>
      </c>
    </row>
    <row r="302" spans="1:3" x14ac:dyDescent="0.25">
      <c r="A302" s="9" t="s">
        <v>46</v>
      </c>
      <c r="B302" t="s">
        <v>47</v>
      </c>
      <c r="C302" t="b">
        <v>1</v>
      </c>
    </row>
    <row r="303" spans="1:3" x14ac:dyDescent="0.25">
      <c r="A303" s="9" t="s">
        <v>46</v>
      </c>
      <c r="B303" t="s">
        <v>48</v>
      </c>
      <c r="C303" s="9" t="s">
        <v>49</v>
      </c>
    </row>
    <row r="304" spans="1:3" x14ac:dyDescent="0.25">
      <c r="A304" s="9" t="s">
        <v>46</v>
      </c>
      <c r="B304" t="s">
        <v>50</v>
      </c>
      <c r="C304" s="9" t="s">
        <v>51</v>
      </c>
    </row>
    <row r="305" spans="1:3" x14ac:dyDescent="0.25">
      <c r="A305" s="9" t="s">
        <v>9</v>
      </c>
      <c r="B305" t="s">
        <v>47</v>
      </c>
      <c r="C305" t="b">
        <v>0</v>
      </c>
    </row>
    <row r="306" spans="1:3" x14ac:dyDescent="0.25">
      <c r="A306" s="9" t="s">
        <v>9</v>
      </c>
      <c r="B306" t="s">
        <v>48</v>
      </c>
      <c r="C306" s="9" t="s">
        <v>52</v>
      </c>
    </row>
    <row r="307" spans="1:3" x14ac:dyDescent="0.25">
      <c r="A307" s="9" t="s">
        <v>9</v>
      </c>
      <c r="B307" t="s">
        <v>53</v>
      </c>
      <c r="C307">
        <v>4.29</v>
      </c>
    </row>
    <row r="308" spans="1:3" x14ac:dyDescent="0.25">
      <c r="A308" s="9" t="s">
        <v>9</v>
      </c>
      <c r="B308" t="s">
        <v>50</v>
      </c>
      <c r="C308" s="9" t="s">
        <v>51</v>
      </c>
    </row>
    <row r="309" spans="1:3" x14ac:dyDescent="0.25">
      <c r="A309" s="9" t="s">
        <v>9</v>
      </c>
      <c r="B309" t="s">
        <v>54</v>
      </c>
      <c r="C309">
        <v>1</v>
      </c>
    </row>
    <row r="310" spans="1:3" x14ac:dyDescent="0.25">
      <c r="A310" s="9" t="s">
        <v>9</v>
      </c>
      <c r="B310" t="s">
        <v>55</v>
      </c>
      <c r="C310">
        <v>1</v>
      </c>
    </row>
    <row r="311" spans="1:3" x14ac:dyDescent="0.25">
      <c r="A311" s="9" t="s">
        <v>9</v>
      </c>
      <c r="B311" t="s">
        <v>56</v>
      </c>
      <c r="C311" s="9" t="s">
        <v>57</v>
      </c>
    </row>
    <row r="312" spans="1:3" x14ac:dyDescent="0.25">
      <c r="A312" s="9" t="s">
        <v>9</v>
      </c>
      <c r="B312" t="s">
        <v>58</v>
      </c>
      <c r="C312" s="9" t="s">
        <v>59</v>
      </c>
    </row>
    <row r="313" spans="1:3" x14ac:dyDescent="0.25">
      <c r="A313" s="9" t="s">
        <v>9</v>
      </c>
      <c r="B313" t="s">
        <v>60</v>
      </c>
      <c r="C313">
        <v>1</v>
      </c>
    </row>
    <row r="314" spans="1:3" x14ac:dyDescent="0.25">
      <c r="A314" s="9" t="s">
        <v>9</v>
      </c>
      <c r="B314" t="s">
        <v>61</v>
      </c>
      <c r="C314" t="b">
        <v>1</v>
      </c>
    </row>
    <row r="315" spans="1:3" x14ac:dyDescent="0.25">
      <c r="A315" s="9" t="s">
        <v>9</v>
      </c>
      <c r="B315" t="s">
        <v>62</v>
      </c>
      <c r="C315" t="b">
        <v>1</v>
      </c>
    </row>
    <row r="316" spans="1:3" x14ac:dyDescent="0.25">
      <c r="A316" s="9" t="s">
        <v>9</v>
      </c>
      <c r="B316" t="s">
        <v>63</v>
      </c>
      <c r="C316" t="b">
        <v>1</v>
      </c>
    </row>
    <row r="317" spans="1:3" x14ac:dyDescent="0.25">
      <c r="A317" s="9" t="s">
        <v>9</v>
      </c>
      <c r="B317" t="s">
        <v>64</v>
      </c>
      <c r="C317" t="b">
        <v>1</v>
      </c>
    </row>
    <row r="318" spans="1:3" x14ac:dyDescent="0.25">
      <c r="A318" s="9" t="s">
        <v>11</v>
      </c>
      <c r="B318" t="s">
        <v>47</v>
      </c>
      <c r="C318" t="b">
        <v>0</v>
      </c>
    </row>
    <row r="319" spans="1:3" x14ac:dyDescent="0.25">
      <c r="A319" s="9" t="s">
        <v>11</v>
      </c>
      <c r="B319" t="s">
        <v>48</v>
      </c>
      <c r="C319" s="9" t="s">
        <v>65</v>
      </c>
    </row>
    <row r="320" spans="1:3" x14ac:dyDescent="0.25">
      <c r="A320" s="9" t="s">
        <v>11</v>
      </c>
      <c r="B320" t="s">
        <v>53</v>
      </c>
      <c r="C320">
        <v>11.43</v>
      </c>
    </row>
    <row r="321" spans="1:3" x14ac:dyDescent="0.25">
      <c r="A321" s="9" t="s">
        <v>11</v>
      </c>
      <c r="B321" t="s">
        <v>50</v>
      </c>
      <c r="C321" s="9" t="s">
        <v>66</v>
      </c>
    </row>
    <row r="322" spans="1:3" x14ac:dyDescent="0.25">
      <c r="A322" s="9" t="s">
        <v>11</v>
      </c>
      <c r="B322" t="s">
        <v>54</v>
      </c>
      <c r="C322">
        <v>4</v>
      </c>
    </row>
    <row r="323" spans="1:3" x14ac:dyDescent="0.25">
      <c r="A323" s="9" t="s">
        <v>11</v>
      </c>
      <c r="B323" t="s">
        <v>55</v>
      </c>
      <c r="C323">
        <v>5</v>
      </c>
    </row>
    <row r="324" spans="1:3" x14ac:dyDescent="0.25">
      <c r="A324" s="9" t="s">
        <v>11</v>
      </c>
      <c r="B324" t="s">
        <v>56</v>
      </c>
      <c r="C324" s="9" t="s">
        <v>67</v>
      </c>
    </row>
    <row r="325" spans="1:3" x14ac:dyDescent="0.25">
      <c r="A325" s="9" t="s">
        <v>11</v>
      </c>
      <c r="B325" t="s">
        <v>60</v>
      </c>
      <c r="C325">
        <v>1</v>
      </c>
    </row>
    <row r="326" spans="1:3" x14ac:dyDescent="0.25">
      <c r="A326" s="9" t="s">
        <v>11</v>
      </c>
      <c r="B326" t="s">
        <v>61</v>
      </c>
      <c r="C326" t="b">
        <v>1</v>
      </c>
    </row>
    <row r="327" spans="1:3" x14ac:dyDescent="0.25">
      <c r="A327" s="9" t="s">
        <v>11</v>
      </c>
      <c r="B327" t="s">
        <v>62</v>
      </c>
      <c r="C327" t="b">
        <v>1</v>
      </c>
    </row>
    <row r="328" spans="1:3" x14ac:dyDescent="0.25">
      <c r="A328" s="9" t="s">
        <v>11</v>
      </c>
      <c r="B328" t="s">
        <v>63</v>
      </c>
      <c r="C328" t="b">
        <v>1</v>
      </c>
    </row>
    <row r="329" spans="1:3" x14ac:dyDescent="0.25">
      <c r="A329" s="9" t="s">
        <v>11</v>
      </c>
      <c r="B329" t="s">
        <v>64</v>
      </c>
      <c r="C329" t="b">
        <v>1</v>
      </c>
    </row>
    <row r="330" spans="1:3" x14ac:dyDescent="0.25">
      <c r="A330" s="9" t="s">
        <v>13</v>
      </c>
      <c r="B330" t="s">
        <v>47</v>
      </c>
      <c r="C330" t="b">
        <v>0</v>
      </c>
    </row>
    <row r="331" spans="1:3" x14ac:dyDescent="0.25">
      <c r="A331" s="9" t="s">
        <v>13</v>
      </c>
      <c r="B331" t="s">
        <v>48</v>
      </c>
      <c r="C331" s="9" t="s">
        <v>68</v>
      </c>
    </row>
    <row r="332" spans="1:3" x14ac:dyDescent="0.25">
      <c r="A332" s="9" t="s">
        <v>13</v>
      </c>
      <c r="B332" t="s">
        <v>53</v>
      </c>
      <c r="C332">
        <v>12.14</v>
      </c>
    </row>
    <row r="333" spans="1:3" x14ac:dyDescent="0.25">
      <c r="A333" s="9" t="s">
        <v>13</v>
      </c>
      <c r="B333" t="s">
        <v>50</v>
      </c>
      <c r="C333" s="9" t="s">
        <v>51</v>
      </c>
    </row>
    <row r="334" spans="1:3" x14ac:dyDescent="0.25">
      <c r="A334" s="9" t="s">
        <v>15</v>
      </c>
      <c r="B334" t="s">
        <v>47</v>
      </c>
      <c r="C334" t="b">
        <v>0</v>
      </c>
    </row>
    <row r="335" spans="1:3" x14ac:dyDescent="0.25">
      <c r="A335" s="9" t="s">
        <v>15</v>
      </c>
      <c r="B335" t="s">
        <v>48</v>
      </c>
      <c r="C335" s="9" t="s">
        <v>69</v>
      </c>
    </row>
    <row r="336" spans="1:3" x14ac:dyDescent="0.25">
      <c r="A336" s="9" t="s">
        <v>15</v>
      </c>
      <c r="B336" t="s">
        <v>53</v>
      </c>
      <c r="C336">
        <v>20.71</v>
      </c>
    </row>
    <row r="337" spans="1:3" x14ac:dyDescent="0.25">
      <c r="A337" s="9" t="s">
        <v>15</v>
      </c>
      <c r="B337" t="s">
        <v>50</v>
      </c>
      <c r="C337" s="9" t="s">
        <v>51</v>
      </c>
    </row>
    <row r="338" spans="1:3" x14ac:dyDescent="0.25">
      <c r="A338" s="9" t="s">
        <v>16</v>
      </c>
      <c r="B338" t="s">
        <v>47</v>
      </c>
      <c r="C338" t="b">
        <v>0</v>
      </c>
    </row>
    <row r="339" spans="1:3" x14ac:dyDescent="0.25">
      <c r="A339" s="9" t="s">
        <v>16</v>
      </c>
      <c r="B339" t="s">
        <v>48</v>
      </c>
      <c r="C339" s="9" t="s">
        <v>70</v>
      </c>
    </row>
    <row r="340" spans="1:3" x14ac:dyDescent="0.25">
      <c r="A340" s="9" t="s">
        <v>16</v>
      </c>
      <c r="B340" t="s">
        <v>53</v>
      </c>
      <c r="C340">
        <v>20.71</v>
      </c>
    </row>
    <row r="341" spans="1:3" x14ac:dyDescent="0.25">
      <c r="A341" s="9" t="s">
        <v>16</v>
      </c>
      <c r="B341" t="s">
        <v>50</v>
      </c>
      <c r="C341" s="9" t="s">
        <v>51</v>
      </c>
    </row>
    <row r="342" spans="1:3" x14ac:dyDescent="0.25">
      <c r="A342" s="9" t="s">
        <v>17</v>
      </c>
      <c r="B342" t="s">
        <v>47</v>
      </c>
      <c r="C342" t="b">
        <v>0</v>
      </c>
    </row>
    <row r="343" spans="1:3" x14ac:dyDescent="0.25">
      <c r="A343" s="9" t="s">
        <v>17</v>
      </c>
      <c r="B343" t="s">
        <v>48</v>
      </c>
      <c r="C343" s="9" t="s">
        <v>71</v>
      </c>
    </row>
    <row r="344" spans="1:3" x14ac:dyDescent="0.25">
      <c r="A344" s="9" t="s">
        <v>17</v>
      </c>
      <c r="B344" t="s">
        <v>53</v>
      </c>
      <c r="C344">
        <v>11.43</v>
      </c>
    </row>
    <row r="345" spans="1:3" x14ac:dyDescent="0.25">
      <c r="A345" s="9" t="s">
        <v>17</v>
      </c>
      <c r="B345" t="s">
        <v>50</v>
      </c>
      <c r="C345" s="9" t="s">
        <v>72</v>
      </c>
    </row>
    <row r="346" spans="1:3" x14ac:dyDescent="0.25">
      <c r="A346" s="9" t="s">
        <v>17</v>
      </c>
      <c r="B346" t="s">
        <v>54</v>
      </c>
      <c r="C346">
        <v>2</v>
      </c>
    </row>
    <row r="347" spans="1:3" x14ac:dyDescent="0.25">
      <c r="A347" s="9" t="s">
        <v>17</v>
      </c>
      <c r="B347" t="s">
        <v>55</v>
      </c>
      <c r="C347">
        <v>4</v>
      </c>
    </row>
    <row r="348" spans="1:3" x14ac:dyDescent="0.25">
      <c r="A348" s="9" t="s">
        <v>17</v>
      </c>
      <c r="B348" t="s">
        <v>56</v>
      </c>
      <c r="C348" s="9" t="s">
        <v>73</v>
      </c>
    </row>
    <row r="349" spans="1:3" x14ac:dyDescent="0.25">
      <c r="A349" s="9" t="s">
        <v>17</v>
      </c>
      <c r="B349" t="s">
        <v>60</v>
      </c>
      <c r="C349">
        <v>1</v>
      </c>
    </row>
    <row r="350" spans="1:3" x14ac:dyDescent="0.25">
      <c r="A350" s="9" t="s">
        <v>17</v>
      </c>
      <c r="B350" t="s">
        <v>61</v>
      </c>
      <c r="C350" t="b">
        <v>1</v>
      </c>
    </row>
    <row r="351" spans="1:3" x14ac:dyDescent="0.25">
      <c r="A351" s="9" t="s">
        <v>17</v>
      </c>
      <c r="B351" t="s">
        <v>62</v>
      </c>
      <c r="C351" t="b">
        <v>1</v>
      </c>
    </row>
    <row r="352" spans="1:3" x14ac:dyDescent="0.25">
      <c r="A352" s="9" t="s">
        <v>17</v>
      </c>
      <c r="B352" t="s">
        <v>63</v>
      </c>
      <c r="C352" t="b">
        <v>1</v>
      </c>
    </row>
    <row r="353" spans="1:3" x14ac:dyDescent="0.25">
      <c r="A353" s="9" t="s">
        <v>17</v>
      </c>
      <c r="B353" t="s">
        <v>64</v>
      </c>
      <c r="C353" t="b">
        <v>1</v>
      </c>
    </row>
    <row r="354" spans="1:3" x14ac:dyDescent="0.25">
      <c r="A354" s="9" t="s">
        <v>19</v>
      </c>
      <c r="B354" t="s">
        <v>47</v>
      </c>
      <c r="C354" t="b">
        <v>0</v>
      </c>
    </row>
    <row r="355" spans="1:3" x14ac:dyDescent="0.25">
      <c r="A355" s="9" t="s">
        <v>19</v>
      </c>
      <c r="B355" t="s">
        <v>48</v>
      </c>
      <c r="C355" s="9" t="s">
        <v>74</v>
      </c>
    </row>
    <row r="356" spans="1:3" x14ac:dyDescent="0.25">
      <c r="A356" s="9" t="s">
        <v>19</v>
      </c>
      <c r="B356" t="s">
        <v>53</v>
      </c>
      <c r="C356">
        <v>11.43</v>
      </c>
    </row>
    <row r="357" spans="1:3" x14ac:dyDescent="0.25">
      <c r="A357" s="9" t="s">
        <v>19</v>
      </c>
      <c r="B357" t="s">
        <v>50</v>
      </c>
      <c r="C357" s="9" t="s">
        <v>72</v>
      </c>
    </row>
    <row r="358" spans="1:3" x14ac:dyDescent="0.25">
      <c r="A358" s="9" t="s">
        <v>19</v>
      </c>
      <c r="B358" t="s">
        <v>54</v>
      </c>
      <c r="C358">
        <v>2</v>
      </c>
    </row>
    <row r="359" spans="1:3" x14ac:dyDescent="0.25">
      <c r="A359" s="9" t="s">
        <v>19</v>
      </c>
      <c r="B359" t="s">
        <v>55</v>
      </c>
      <c r="C359">
        <v>4</v>
      </c>
    </row>
    <row r="360" spans="1:3" x14ac:dyDescent="0.25">
      <c r="A360" s="9" t="s">
        <v>19</v>
      </c>
      <c r="B360" t="s">
        <v>56</v>
      </c>
      <c r="C360" s="9" t="s">
        <v>73</v>
      </c>
    </row>
    <row r="361" spans="1:3" x14ac:dyDescent="0.25">
      <c r="A361" s="9" t="s">
        <v>19</v>
      </c>
      <c r="B361" t="s">
        <v>60</v>
      </c>
      <c r="C361">
        <v>1</v>
      </c>
    </row>
    <row r="362" spans="1:3" x14ac:dyDescent="0.25">
      <c r="A362" s="9" t="s">
        <v>19</v>
      </c>
      <c r="B362" t="s">
        <v>61</v>
      </c>
      <c r="C362" t="b">
        <v>1</v>
      </c>
    </row>
    <row r="363" spans="1:3" x14ac:dyDescent="0.25">
      <c r="A363" s="9" t="s">
        <v>19</v>
      </c>
      <c r="B363" t="s">
        <v>62</v>
      </c>
      <c r="C363" t="b">
        <v>1</v>
      </c>
    </row>
    <row r="364" spans="1:3" x14ac:dyDescent="0.25">
      <c r="A364" s="9" t="s">
        <v>19</v>
      </c>
      <c r="B364" t="s">
        <v>63</v>
      </c>
      <c r="C364" t="b">
        <v>1</v>
      </c>
    </row>
    <row r="365" spans="1:3" x14ac:dyDescent="0.25">
      <c r="A365" s="9" t="s">
        <v>19</v>
      </c>
      <c r="B365" t="s">
        <v>64</v>
      </c>
      <c r="C365" t="b">
        <v>1</v>
      </c>
    </row>
    <row r="366" spans="1:3" x14ac:dyDescent="0.25">
      <c r="A366" s="9" t="s">
        <v>36</v>
      </c>
      <c r="B366" t="s">
        <v>75</v>
      </c>
      <c r="C366" t="b">
        <v>0</v>
      </c>
    </row>
    <row r="367" spans="1:3" x14ac:dyDescent="0.25">
      <c r="A367" s="9" t="s">
        <v>36</v>
      </c>
      <c r="B367" t="s">
        <v>76</v>
      </c>
      <c r="C367" t="b">
        <v>1</v>
      </c>
    </row>
    <row r="368" spans="1:3" x14ac:dyDescent="0.25">
      <c r="A368" s="9" t="s">
        <v>36</v>
      </c>
      <c r="B368" t="s">
        <v>77</v>
      </c>
      <c r="C368" t="b">
        <v>1</v>
      </c>
    </row>
    <row r="369" spans="1:22" x14ac:dyDescent="0.25">
      <c r="A369" s="9" t="s">
        <v>36</v>
      </c>
      <c r="B369" t="s">
        <v>78</v>
      </c>
      <c r="C369">
        <v>0</v>
      </c>
    </row>
    <row r="370" spans="1:22" x14ac:dyDescent="0.25">
      <c r="A370" s="9" t="s">
        <v>36</v>
      </c>
      <c r="B370" t="s">
        <v>79</v>
      </c>
      <c r="C370">
        <v>-2</v>
      </c>
    </row>
    <row r="371" spans="1:22" x14ac:dyDescent="0.25">
      <c r="A371" s="9" t="s">
        <v>36</v>
      </c>
      <c r="B371" t="s">
        <v>80</v>
      </c>
      <c r="C371">
        <v>1</v>
      </c>
    </row>
    <row r="372" spans="1:22" x14ac:dyDescent="0.25">
      <c r="A372" s="9" t="s">
        <v>36</v>
      </c>
      <c r="B372" t="s">
        <v>81</v>
      </c>
      <c r="C372">
        <v>1</v>
      </c>
    </row>
    <row r="373" spans="1:22" x14ac:dyDescent="0.25">
      <c r="A373" s="9" t="s">
        <v>36</v>
      </c>
      <c r="B373" t="s">
        <v>82</v>
      </c>
      <c r="C373">
        <v>1</v>
      </c>
    </row>
    <row r="374" spans="1:22" x14ac:dyDescent="0.25">
      <c r="A374" t="s">
        <v>145</v>
      </c>
    </row>
    <row r="375" spans="1:22" x14ac:dyDescent="0.25">
      <c r="A375" t="s">
        <v>156</v>
      </c>
    </row>
    <row r="376" spans="1:22" x14ac:dyDescent="0.25">
      <c r="D376" s="9" t="s">
        <v>9</v>
      </c>
      <c r="E376">
        <v>1</v>
      </c>
      <c r="G376" t="b">
        <v>0</v>
      </c>
      <c r="H376" t="b">
        <v>1</v>
      </c>
      <c r="I376" t="b">
        <v>0</v>
      </c>
      <c r="J376" t="s">
        <v>10</v>
      </c>
      <c r="L376">
        <v>10</v>
      </c>
      <c r="M376">
        <v>0</v>
      </c>
      <c r="N376" t="b">
        <v>1</v>
      </c>
      <c r="T376" t="b">
        <v>0</v>
      </c>
      <c r="V376" t="b">
        <v>0</v>
      </c>
    </row>
    <row r="377" spans="1:22" x14ac:dyDescent="0.25">
      <c r="D377" s="9" t="s">
        <v>11</v>
      </c>
      <c r="E377">
        <v>2</v>
      </c>
      <c r="G377" t="b">
        <v>1</v>
      </c>
      <c r="H377" t="b">
        <v>0</v>
      </c>
      <c r="I377" t="b">
        <v>0</v>
      </c>
      <c r="J377" t="s">
        <v>12</v>
      </c>
      <c r="N377" t="b">
        <v>0</v>
      </c>
      <c r="T377" t="b">
        <v>0</v>
      </c>
      <c r="V377" t="b">
        <v>0</v>
      </c>
    </row>
    <row r="378" spans="1:22" x14ac:dyDescent="0.25">
      <c r="D378" s="9" t="s">
        <v>13</v>
      </c>
      <c r="E378">
        <v>3</v>
      </c>
      <c r="G378" t="b">
        <v>1</v>
      </c>
      <c r="H378" t="b">
        <v>0</v>
      </c>
      <c r="I378" t="b">
        <v>0</v>
      </c>
      <c r="J378" t="s">
        <v>14</v>
      </c>
      <c r="K378">
        <v>50</v>
      </c>
      <c r="N378" t="b">
        <v>0</v>
      </c>
      <c r="T378" t="b">
        <v>0</v>
      </c>
      <c r="V378" t="b">
        <v>0</v>
      </c>
    </row>
    <row r="379" spans="1:22" x14ac:dyDescent="0.25">
      <c r="D379" s="9" t="s">
        <v>15</v>
      </c>
      <c r="E379">
        <v>4</v>
      </c>
      <c r="G379" t="b">
        <v>1</v>
      </c>
      <c r="H379" t="b">
        <v>0</v>
      </c>
      <c r="I379" t="b">
        <v>0</v>
      </c>
      <c r="J379" t="s">
        <v>14</v>
      </c>
      <c r="K379">
        <v>50</v>
      </c>
      <c r="N379" t="b">
        <v>0</v>
      </c>
      <c r="T379" t="b">
        <v>0</v>
      </c>
      <c r="V379" t="b">
        <v>0</v>
      </c>
    </row>
    <row r="380" spans="1:22" x14ac:dyDescent="0.25">
      <c r="D380" s="9" t="s">
        <v>16</v>
      </c>
      <c r="E380">
        <v>5</v>
      </c>
      <c r="G380" t="b">
        <v>1</v>
      </c>
      <c r="H380" t="b">
        <v>0</v>
      </c>
      <c r="I380" t="b">
        <v>0</v>
      </c>
      <c r="J380" t="s">
        <v>14</v>
      </c>
      <c r="K380">
        <v>50</v>
      </c>
      <c r="N380" t="b">
        <v>0</v>
      </c>
      <c r="T380" t="b">
        <v>0</v>
      </c>
      <c r="V380" t="b">
        <v>0</v>
      </c>
    </row>
    <row r="381" spans="1:22" x14ac:dyDescent="0.25">
      <c r="D381" s="9" t="s">
        <v>17</v>
      </c>
      <c r="E381">
        <v>6</v>
      </c>
      <c r="G381" t="b">
        <v>1</v>
      </c>
      <c r="H381" t="b">
        <v>0</v>
      </c>
      <c r="I381" t="b">
        <v>0</v>
      </c>
      <c r="J381" t="s">
        <v>18</v>
      </c>
      <c r="L381">
        <v>22</v>
      </c>
      <c r="N381" t="b">
        <v>0</v>
      </c>
      <c r="T381" t="b">
        <v>0</v>
      </c>
      <c r="V381" t="b">
        <v>0</v>
      </c>
    </row>
    <row r="382" spans="1:22" x14ac:dyDescent="0.25">
      <c r="D382" s="9" t="s">
        <v>19</v>
      </c>
      <c r="E382">
        <v>7</v>
      </c>
      <c r="G382" t="b">
        <v>1</v>
      </c>
      <c r="H382" t="b">
        <v>0</v>
      </c>
      <c r="I382" t="b">
        <v>0</v>
      </c>
      <c r="J382" t="s">
        <v>18</v>
      </c>
      <c r="L382">
        <v>22</v>
      </c>
      <c r="N382" t="b">
        <v>0</v>
      </c>
      <c r="T382" t="b">
        <v>0</v>
      </c>
      <c r="V382" t="b">
        <v>0</v>
      </c>
    </row>
    <row r="383" spans="1:22" x14ac:dyDescent="0.25">
      <c r="A383" t="s">
        <v>157</v>
      </c>
    </row>
    <row r="384" spans="1:22" x14ac:dyDescent="0.25">
      <c r="A384" t="s">
        <v>158</v>
      </c>
    </row>
    <row r="385" spans="1:16" x14ac:dyDescent="0.25">
      <c r="D385">
        <v>1</v>
      </c>
      <c r="E385" t="s">
        <v>130</v>
      </c>
      <c r="F385" s="9" t="s">
        <v>13</v>
      </c>
      <c r="G385" t="s">
        <v>14</v>
      </c>
      <c r="H385">
        <v>50</v>
      </c>
      <c r="K385" t="s">
        <v>13</v>
      </c>
      <c r="M385" t="s">
        <v>131</v>
      </c>
      <c r="N385" t="s">
        <v>38</v>
      </c>
      <c r="O385" t="s">
        <v>132</v>
      </c>
      <c r="P385" t="s">
        <v>133</v>
      </c>
    </row>
    <row r="386" spans="1:16" x14ac:dyDescent="0.25">
      <c r="D386">
        <v>2</v>
      </c>
      <c r="E386" t="s">
        <v>130</v>
      </c>
      <c r="F386" s="9" t="s">
        <v>15</v>
      </c>
      <c r="G386" t="s">
        <v>14</v>
      </c>
      <c r="H386">
        <v>50</v>
      </c>
      <c r="K386" t="s">
        <v>15</v>
      </c>
      <c r="M386" t="s">
        <v>131</v>
      </c>
      <c r="N386" t="s">
        <v>38</v>
      </c>
      <c r="O386" t="s">
        <v>132</v>
      </c>
      <c r="P386" t="s">
        <v>134</v>
      </c>
    </row>
    <row r="387" spans="1:16" x14ac:dyDescent="0.25">
      <c r="D387">
        <v>3</v>
      </c>
      <c r="E387" t="s">
        <v>130</v>
      </c>
      <c r="F387" s="9" t="s">
        <v>16</v>
      </c>
      <c r="G387" t="s">
        <v>14</v>
      </c>
      <c r="H387">
        <v>50</v>
      </c>
      <c r="K387" t="s">
        <v>16</v>
      </c>
      <c r="M387" t="s">
        <v>131</v>
      </c>
      <c r="N387" t="s">
        <v>38</v>
      </c>
      <c r="O387" t="s">
        <v>132</v>
      </c>
      <c r="P387" t="s">
        <v>135</v>
      </c>
    </row>
    <row r="388" spans="1:16" x14ac:dyDescent="0.25">
      <c r="A388" t="s">
        <v>159</v>
      </c>
    </row>
    <row r="389" spans="1:16" x14ac:dyDescent="0.25">
      <c r="A389" t="s">
        <v>160</v>
      </c>
    </row>
    <row r="390" spans="1:16" x14ac:dyDescent="0.25">
      <c r="D390">
        <v>1</v>
      </c>
      <c r="E390" t="s">
        <v>130</v>
      </c>
      <c r="F390" s="9" t="s">
        <v>11</v>
      </c>
      <c r="G390" t="s">
        <v>11</v>
      </c>
      <c r="K390" t="s">
        <v>11</v>
      </c>
    </row>
    <row r="391" spans="1:16" x14ac:dyDescent="0.25">
      <c r="D391">
        <v>2</v>
      </c>
      <c r="E391" t="s">
        <v>130</v>
      </c>
      <c r="F391" s="9" t="s">
        <v>13</v>
      </c>
      <c r="G391" t="s">
        <v>14</v>
      </c>
      <c r="H391">
        <v>50</v>
      </c>
      <c r="K391" t="s">
        <v>13</v>
      </c>
    </row>
    <row r="392" spans="1:16" x14ac:dyDescent="0.25">
      <c r="D392">
        <v>3</v>
      </c>
      <c r="E392" t="s">
        <v>130</v>
      </c>
      <c r="F392" s="9" t="s">
        <v>15</v>
      </c>
      <c r="G392" t="s">
        <v>14</v>
      </c>
      <c r="H392">
        <v>50</v>
      </c>
      <c r="K392" t="s">
        <v>15</v>
      </c>
    </row>
    <row r="393" spans="1:16" x14ac:dyDescent="0.25">
      <c r="D393">
        <v>4</v>
      </c>
      <c r="E393" t="s">
        <v>130</v>
      </c>
      <c r="F393" s="9" t="s">
        <v>16</v>
      </c>
      <c r="G393" t="s">
        <v>14</v>
      </c>
      <c r="H393">
        <v>50</v>
      </c>
      <c r="K393" t="s">
        <v>16</v>
      </c>
    </row>
    <row r="394" spans="1:16" x14ac:dyDescent="0.25">
      <c r="D394">
        <v>5</v>
      </c>
      <c r="E394" t="s">
        <v>130</v>
      </c>
      <c r="F394" s="9" t="s">
        <v>17</v>
      </c>
      <c r="G394" t="s">
        <v>18</v>
      </c>
      <c r="I394">
        <v>22</v>
      </c>
      <c r="J394">
        <v>0</v>
      </c>
      <c r="K394" t="s">
        <v>17</v>
      </c>
    </row>
    <row r="395" spans="1:16" x14ac:dyDescent="0.25">
      <c r="D395">
        <v>6</v>
      </c>
      <c r="E395" t="s">
        <v>130</v>
      </c>
      <c r="F395" s="9" t="s">
        <v>19</v>
      </c>
      <c r="G395" t="s">
        <v>18</v>
      </c>
      <c r="I395">
        <v>22</v>
      </c>
      <c r="J395">
        <v>0</v>
      </c>
      <c r="K395" t="s">
        <v>19</v>
      </c>
    </row>
    <row r="396" spans="1:16" x14ac:dyDescent="0.25">
      <c r="A396" t="s">
        <v>161</v>
      </c>
    </row>
    <row r="397" spans="1:16" x14ac:dyDescent="0.25">
      <c r="A397" t="s">
        <v>162</v>
      </c>
    </row>
    <row r="398" spans="1:16" x14ac:dyDescent="0.25">
      <c r="D398">
        <v>1</v>
      </c>
      <c r="E398" t="s">
        <v>130</v>
      </c>
      <c r="F398" s="9" t="s">
        <v>9</v>
      </c>
      <c r="G398" t="s">
        <v>10</v>
      </c>
      <c r="I398">
        <v>10</v>
      </c>
      <c r="J398">
        <v>0</v>
      </c>
      <c r="K398" t="s">
        <v>9</v>
      </c>
    </row>
    <row r="399" spans="1:16" x14ac:dyDescent="0.25">
      <c r="D399">
        <v>2</v>
      </c>
      <c r="E399" t="s">
        <v>130</v>
      </c>
      <c r="F399" s="9" t="s">
        <v>11</v>
      </c>
      <c r="G399" t="s">
        <v>11</v>
      </c>
      <c r="K399" t="s">
        <v>11</v>
      </c>
    </row>
    <row r="400" spans="1:16" x14ac:dyDescent="0.25">
      <c r="D400">
        <v>3</v>
      </c>
      <c r="E400" t="s">
        <v>130</v>
      </c>
      <c r="F400" s="9" t="s">
        <v>13</v>
      </c>
      <c r="G400" t="s">
        <v>14</v>
      </c>
      <c r="H400">
        <v>50</v>
      </c>
      <c r="K400" t="s">
        <v>13</v>
      </c>
    </row>
    <row r="401" spans="1:11" x14ac:dyDescent="0.25">
      <c r="D401">
        <v>4</v>
      </c>
      <c r="E401" t="s">
        <v>130</v>
      </c>
      <c r="F401" s="9" t="s">
        <v>15</v>
      </c>
      <c r="G401" t="s">
        <v>14</v>
      </c>
      <c r="H401">
        <v>50</v>
      </c>
      <c r="K401" t="s">
        <v>15</v>
      </c>
    </row>
    <row r="402" spans="1:11" x14ac:dyDescent="0.25">
      <c r="D402">
        <v>5</v>
      </c>
      <c r="E402" t="s">
        <v>130</v>
      </c>
      <c r="F402" s="9" t="s">
        <v>16</v>
      </c>
      <c r="G402" t="s">
        <v>14</v>
      </c>
      <c r="H402">
        <v>50</v>
      </c>
      <c r="K402" t="s">
        <v>16</v>
      </c>
    </row>
    <row r="403" spans="1:11" x14ac:dyDescent="0.25">
      <c r="D403">
        <v>6</v>
      </c>
      <c r="E403" t="s">
        <v>130</v>
      </c>
      <c r="F403" s="9" t="s">
        <v>17</v>
      </c>
      <c r="G403" t="s">
        <v>18</v>
      </c>
      <c r="I403">
        <v>22</v>
      </c>
      <c r="J403">
        <v>0</v>
      </c>
      <c r="K403" t="s">
        <v>17</v>
      </c>
    </row>
    <row r="404" spans="1:11" x14ac:dyDescent="0.25">
      <c r="D404">
        <v>7</v>
      </c>
      <c r="E404" t="s">
        <v>130</v>
      </c>
      <c r="F404" s="9" t="s">
        <v>19</v>
      </c>
      <c r="G404" t="s">
        <v>18</v>
      </c>
      <c r="I404">
        <v>22</v>
      </c>
      <c r="J404">
        <v>0</v>
      </c>
      <c r="K404" t="s">
        <v>19</v>
      </c>
    </row>
    <row r="405" spans="1:11" x14ac:dyDescent="0.25">
      <c r="A405" t="s">
        <v>163</v>
      </c>
    </row>
    <row r="406" spans="1:11" x14ac:dyDescent="0.25">
      <c r="A406" t="s">
        <v>164</v>
      </c>
    </row>
    <row r="407" spans="1:11" x14ac:dyDescent="0.25">
      <c r="D407">
        <v>1</v>
      </c>
      <c r="E407" t="s">
        <v>130</v>
      </c>
      <c r="F407" s="9" t="s">
        <v>9</v>
      </c>
      <c r="G407" t="s">
        <v>10</v>
      </c>
      <c r="I407">
        <v>10</v>
      </c>
      <c r="J407">
        <v>0</v>
      </c>
      <c r="K407" t="s">
        <v>9</v>
      </c>
    </row>
    <row r="408" spans="1:11" x14ac:dyDescent="0.25">
      <c r="A408" t="s">
        <v>165</v>
      </c>
    </row>
    <row r="409" spans="1:11" x14ac:dyDescent="0.25">
      <c r="A409" t="s">
        <v>166</v>
      </c>
    </row>
    <row r="412" spans="1:11" x14ac:dyDescent="0.25">
      <c r="A412" s="9" t="s">
        <v>22</v>
      </c>
    </row>
    <row r="413" spans="1:11" x14ac:dyDescent="0.25">
      <c r="A413" t="s">
        <v>167</v>
      </c>
    </row>
    <row r="414" spans="1:11" x14ac:dyDescent="0.25">
      <c r="A414" t="s">
        <v>168</v>
      </c>
    </row>
    <row r="417" spans="1:1" x14ac:dyDescent="0.25">
      <c r="A417" s="9" t="s">
        <v>23</v>
      </c>
    </row>
    <row r="418" spans="1:1" x14ac:dyDescent="0.25">
      <c r="A418" s="9" t="s">
        <v>24</v>
      </c>
    </row>
    <row r="419" spans="1:1" x14ac:dyDescent="0.25">
      <c r="A419" s="9" t="s">
        <v>25</v>
      </c>
    </row>
    <row r="420" spans="1:1" x14ac:dyDescent="0.25">
      <c r="A420" s="9" t="s">
        <v>26</v>
      </c>
    </row>
    <row r="421" spans="1:1" x14ac:dyDescent="0.25">
      <c r="A421" t="s">
        <v>169</v>
      </c>
    </row>
    <row r="422" spans="1:1" x14ac:dyDescent="0.25">
      <c r="A422" t="s">
        <v>170</v>
      </c>
    </row>
    <row r="425" spans="1:1" x14ac:dyDescent="0.25">
      <c r="A425" s="9" t="s">
        <v>27</v>
      </c>
    </row>
    <row r="426" spans="1:1" x14ac:dyDescent="0.25">
      <c r="A426" s="9" t="s">
        <v>28</v>
      </c>
    </row>
    <row r="427" spans="1:1" x14ac:dyDescent="0.25">
      <c r="A427" s="9" t="s">
        <v>29</v>
      </c>
    </row>
    <row r="428" spans="1:1" x14ac:dyDescent="0.25">
      <c r="A428" s="9" t="s">
        <v>30</v>
      </c>
    </row>
    <row r="429" spans="1:1" x14ac:dyDescent="0.25">
      <c r="A429" s="9" t="s">
        <v>31</v>
      </c>
    </row>
    <row r="430" spans="1:1" x14ac:dyDescent="0.25">
      <c r="A430" s="9" t="s">
        <v>32</v>
      </c>
    </row>
    <row r="431" spans="1:1" x14ac:dyDescent="0.25">
      <c r="A431" s="9" t="s">
        <v>33</v>
      </c>
    </row>
    <row r="432" spans="1:1" x14ac:dyDescent="0.25">
      <c r="A432" s="9" t="s">
        <v>34</v>
      </c>
    </row>
    <row r="433" spans="1:3" x14ac:dyDescent="0.25">
      <c r="A433" t="s">
        <v>171</v>
      </c>
    </row>
    <row r="434" spans="1:3" x14ac:dyDescent="0.25">
      <c r="A434" t="s">
        <v>172</v>
      </c>
    </row>
    <row r="435" spans="1:3" x14ac:dyDescent="0.25">
      <c r="A435" s="9" t="s">
        <v>36</v>
      </c>
      <c r="B435" t="s">
        <v>37</v>
      </c>
      <c r="C435" s="9" t="s">
        <v>173</v>
      </c>
    </row>
    <row r="436" spans="1:3" x14ac:dyDescent="0.25">
      <c r="A436" s="9" t="s">
        <v>36</v>
      </c>
      <c r="B436" t="s">
        <v>39</v>
      </c>
      <c r="C436" t="b">
        <v>0</v>
      </c>
    </row>
    <row r="437" spans="1:3" x14ac:dyDescent="0.25">
      <c r="A437" s="9" t="s">
        <v>36</v>
      </c>
      <c r="B437" t="s">
        <v>40</v>
      </c>
      <c r="C437" s="9" t="s">
        <v>41</v>
      </c>
    </row>
    <row r="438" spans="1:3" x14ac:dyDescent="0.25">
      <c r="A438" s="9" t="s">
        <v>36</v>
      </c>
      <c r="B438" t="s">
        <v>42</v>
      </c>
      <c r="C438" t="b">
        <v>0</v>
      </c>
    </row>
    <row r="439" spans="1:3" x14ac:dyDescent="0.25">
      <c r="A439" s="9" t="s">
        <v>36</v>
      </c>
      <c r="B439" t="s">
        <v>43</v>
      </c>
      <c r="C439" t="b">
        <v>0</v>
      </c>
    </row>
    <row r="440" spans="1:3" x14ac:dyDescent="0.25">
      <c r="A440" s="9" t="s">
        <v>36</v>
      </c>
      <c r="B440" t="s">
        <v>44</v>
      </c>
      <c r="C440" t="b">
        <v>0</v>
      </c>
    </row>
    <row r="441" spans="1:3" x14ac:dyDescent="0.25">
      <c r="A441" s="9" t="s">
        <v>36</v>
      </c>
      <c r="B441" t="s">
        <v>45</v>
      </c>
      <c r="C441" t="b">
        <v>1</v>
      </c>
    </row>
    <row r="442" spans="1:3" x14ac:dyDescent="0.25">
      <c r="A442" s="9" t="s">
        <v>46</v>
      </c>
      <c r="B442" t="s">
        <v>47</v>
      </c>
      <c r="C442" t="b">
        <v>1</v>
      </c>
    </row>
    <row r="443" spans="1:3" x14ac:dyDescent="0.25">
      <c r="A443" s="9" t="s">
        <v>46</v>
      </c>
      <c r="B443" t="s">
        <v>48</v>
      </c>
      <c r="C443" s="9" t="s">
        <v>49</v>
      </c>
    </row>
    <row r="444" spans="1:3" x14ac:dyDescent="0.25">
      <c r="A444" s="9" t="s">
        <v>46</v>
      </c>
      <c r="B444" t="s">
        <v>50</v>
      </c>
      <c r="C444" s="9" t="s">
        <v>51</v>
      </c>
    </row>
    <row r="445" spans="1:3" x14ac:dyDescent="0.25">
      <c r="A445" s="9" t="s">
        <v>9</v>
      </c>
      <c r="B445" t="s">
        <v>47</v>
      </c>
      <c r="C445" t="b">
        <v>0</v>
      </c>
    </row>
    <row r="446" spans="1:3" x14ac:dyDescent="0.25">
      <c r="A446" s="9" t="s">
        <v>9</v>
      </c>
      <c r="B446" t="s">
        <v>48</v>
      </c>
      <c r="C446" s="9" t="s">
        <v>52</v>
      </c>
    </row>
    <row r="447" spans="1:3" x14ac:dyDescent="0.25">
      <c r="A447" s="9" t="s">
        <v>9</v>
      </c>
      <c r="B447" t="s">
        <v>53</v>
      </c>
      <c r="C447">
        <v>4.29</v>
      </c>
    </row>
    <row r="448" spans="1:3" x14ac:dyDescent="0.25">
      <c r="A448" s="9" t="s">
        <v>9</v>
      </c>
      <c r="B448" t="s">
        <v>50</v>
      </c>
      <c r="C448" s="9" t="s">
        <v>51</v>
      </c>
    </row>
    <row r="449" spans="1:3" x14ac:dyDescent="0.25">
      <c r="A449" s="9" t="s">
        <v>9</v>
      </c>
      <c r="B449" t="s">
        <v>54</v>
      </c>
      <c r="C449">
        <v>1</v>
      </c>
    </row>
    <row r="450" spans="1:3" x14ac:dyDescent="0.25">
      <c r="A450" s="9" t="s">
        <v>9</v>
      </c>
      <c r="B450" t="s">
        <v>55</v>
      </c>
      <c r="C450">
        <v>1</v>
      </c>
    </row>
    <row r="451" spans="1:3" x14ac:dyDescent="0.25">
      <c r="A451" s="9" t="s">
        <v>9</v>
      </c>
      <c r="B451" t="s">
        <v>56</v>
      </c>
      <c r="C451" s="9" t="s">
        <v>57</v>
      </c>
    </row>
    <row r="452" spans="1:3" x14ac:dyDescent="0.25">
      <c r="A452" s="9" t="s">
        <v>9</v>
      </c>
      <c r="B452" t="s">
        <v>58</v>
      </c>
      <c r="C452" s="9" t="s">
        <v>59</v>
      </c>
    </row>
    <row r="453" spans="1:3" x14ac:dyDescent="0.25">
      <c r="A453" s="9" t="s">
        <v>9</v>
      </c>
      <c r="B453" t="s">
        <v>60</v>
      </c>
      <c r="C453">
        <v>1</v>
      </c>
    </row>
    <row r="454" spans="1:3" x14ac:dyDescent="0.25">
      <c r="A454" s="9" t="s">
        <v>9</v>
      </c>
      <c r="B454" t="s">
        <v>61</v>
      </c>
      <c r="C454" t="b">
        <v>1</v>
      </c>
    </row>
    <row r="455" spans="1:3" x14ac:dyDescent="0.25">
      <c r="A455" s="9" t="s">
        <v>9</v>
      </c>
      <c r="B455" t="s">
        <v>62</v>
      </c>
      <c r="C455" t="b">
        <v>1</v>
      </c>
    </row>
    <row r="456" spans="1:3" x14ac:dyDescent="0.25">
      <c r="A456" s="9" t="s">
        <v>9</v>
      </c>
      <c r="B456" t="s">
        <v>63</v>
      </c>
      <c r="C456" t="b">
        <v>1</v>
      </c>
    </row>
    <row r="457" spans="1:3" x14ac:dyDescent="0.25">
      <c r="A457" s="9" t="s">
        <v>9</v>
      </c>
      <c r="B457" t="s">
        <v>64</v>
      </c>
      <c r="C457" t="b">
        <v>1</v>
      </c>
    </row>
    <row r="458" spans="1:3" x14ac:dyDescent="0.25">
      <c r="A458" s="9" t="s">
        <v>11</v>
      </c>
      <c r="B458" t="s">
        <v>47</v>
      </c>
      <c r="C458" t="b">
        <v>0</v>
      </c>
    </row>
    <row r="459" spans="1:3" x14ac:dyDescent="0.25">
      <c r="A459" s="9" t="s">
        <v>11</v>
      </c>
      <c r="B459" t="s">
        <v>48</v>
      </c>
      <c r="C459" s="9" t="s">
        <v>65</v>
      </c>
    </row>
    <row r="460" spans="1:3" x14ac:dyDescent="0.25">
      <c r="A460" s="9" t="s">
        <v>11</v>
      </c>
      <c r="B460" t="s">
        <v>53</v>
      </c>
      <c r="C460">
        <v>11.43</v>
      </c>
    </row>
    <row r="461" spans="1:3" x14ac:dyDescent="0.25">
      <c r="A461" s="9" t="s">
        <v>11</v>
      </c>
      <c r="B461" t="s">
        <v>50</v>
      </c>
      <c r="C461" s="9" t="s">
        <v>66</v>
      </c>
    </row>
    <row r="462" spans="1:3" x14ac:dyDescent="0.25">
      <c r="A462" s="9" t="s">
        <v>11</v>
      </c>
      <c r="B462" t="s">
        <v>54</v>
      </c>
      <c r="C462">
        <v>4</v>
      </c>
    </row>
    <row r="463" spans="1:3" x14ac:dyDescent="0.25">
      <c r="A463" s="9" t="s">
        <v>11</v>
      </c>
      <c r="B463" t="s">
        <v>55</v>
      </c>
      <c r="C463">
        <v>5</v>
      </c>
    </row>
    <row r="464" spans="1:3" x14ac:dyDescent="0.25">
      <c r="A464" s="9" t="s">
        <v>11</v>
      </c>
      <c r="B464" t="s">
        <v>56</v>
      </c>
      <c r="C464" s="9" t="s">
        <v>67</v>
      </c>
    </row>
    <row r="465" spans="1:3" x14ac:dyDescent="0.25">
      <c r="A465" s="9" t="s">
        <v>11</v>
      </c>
      <c r="B465" t="s">
        <v>60</v>
      </c>
      <c r="C465">
        <v>1</v>
      </c>
    </row>
    <row r="466" spans="1:3" x14ac:dyDescent="0.25">
      <c r="A466" s="9" t="s">
        <v>11</v>
      </c>
      <c r="B466" t="s">
        <v>61</v>
      </c>
      <c r="C466" t="b">
        <v>1</v>
      </c>
    </row>
    <row r="467" spans="1:3" x14ac:dyDescent="0.25">
      <c r="A467" s="9" t="s">
        <v>11</v>
      </c>
      <c r="B467" t="s">
        <v>62</v>
      </c>
      <c r="C467" t="b">
        <v>1</v>
      </c>
    </row>
    <row r="468" spans="1:3" x14ac:dyDescent="0.25">
      <c r="A468" s="9" t="s">
        <v>11</v>
      </c>
      <c r="B468" t="s">
        <v>63</v>
      </c>
      <c r="C468" t="b">
        <v>1</v>
      </c>
    </row>
    <row r="469" spans="1:3" x14ac:dyDescent="0.25">
      <c r="A469" s="9" t="s">
        <v>11</v>
      </c>
      <c r="B469" t="s">
        <v>64</v>
      </c>
      <c r="C469" t="b">
        <v>1</v>
      </c>
    </row>
    <row r="470" spans="1:3" x14ac:dyDescent="0.25">
      <c r="A470" s="9" t="s">
        <v>13</v>
      </c>
      <c r="B470" t="s">
        <v>47</v>
      </c>
      <c r="C470" t="b">
        <v>0</v>
      </c>
    </row>
    <row r="471" spans="1:3" x14ac:dyDescent="0.25">
      <c r="A471" s="9" t="s">
        <v>13</v>
      </c>
      <c r="B471" t="s">
        <v>48</v>
      </c>
      <c r="C471" s="9" t="s">
        <v>68</v>
      </c>
    </row>
    <row r="472" spans="1:3" x14ac:dyDescent="0.25">
      <c r="A472" s="9" t="s">
        <v>13</v>
      </c>
      <c r="B472" t="s">
        <v>53</v>
      </c>
      <c r="C472">
        <v>12.14</v>
      </c>
    </row>
    <row r="473" spans="1:3" x14ac:dyDescent="0.25">
      <c r="A473" s="9" t="s">
        <v>13</v>
      </c>
      <c r="B473" t="s">
        <v>50</v>
      </c>
      <c r="C473" s="9" t="s">
        <v>51</v>
      </c>
    </row>
    <row r="474" spans="1:3" x14ac:dyDescent="0.25">
      <c r="A474" s="9" t="s">
        <v>15</v>
      </c>
      <c r="B474" t="s">
        <v>47</v>
      </c>
      <c r="C474" t="b">
        <v>0</v>
      </c>
    </row>
    <row r="475" spans="1:3" x14ac:dyDescent="0.25">
      <c r="A475" s="9" t="s">
        <v>15</v>
      </c>
      <c r="B475" t="s">
        <v>48</v>
      </c>
      <c r="C475" s="9" t="s">
        <v>69</v>
      </c>
    </row>
    <row r="476" spans="1:3" x14ac:dyDescent="0.25">
      <c r="A476" s="9" t="s">
        <v>15</v>
      </c>
      <c r="B476" t="s">
        <v>53</v>
      </c>
      <c r="C476">
        <v>20.71</v>
      </c>
    </row>
    <row r="477" spans="1:3" x14ac:dyDescent="0.25">
      <c r="A477" s="9" t="s">
        <v>15</v>
      </c>
      <c r="B477" t="s">
        <v>50</v>
      </c>
      <c r="C477" s="9" t="s">
        <v>51</v>
      </c>
    </row>
    <row r="478" spans="1:3" x14ac:dyDescent="0.25">
      <c r="A478" s="9" t="s">
        <v>16</v>
      </c>
      <c r="B478" t="s">
        <v>47</v>
      </c>
      <c r="C478" t="b">
        <v>0</v>
      </c>
    </row>
    <row r="479" spans="1:3" x14ac:dyDescent="0.25">
      <c r="A479" s="9" t="s">
        <v>16</v>
      </c>
      <c r="B479" t="s">
        <v>48</v>
      </c>
      <c r="C479" s="9" t="s">
        <v>70</v>
      </c>
    </row>
    <row r="480" spans="1:3" x14ac:dyDescent="0.25">
      <c r="A480" s="9" t="s">
        <v>16</v>
      </c>
      <c r="B480" t="s">
        <v>53</v>
      </c>
      <c r="C480">
        <v>20.71</v>
      </c>
    </row>
    <row r="481" spans="1:3" x14ac:dyDescent="0.25">
      <c r="A481" s="9" t="s">
        <v>16</v>
      </c>
      <c r="B481" t="s">
        <v>50</v>
      </c>
      <c r="C481" s="9" t="s">
        <v>51</v>
      </c>
    </row>
    <row r="482" spans="1:3" x14ac:dyDescent="0.25">
      <c r="A482" s="9" t="s">
        <v>17</v>
      </c>
      <c r="B482" t="s">
        <v>47</v>
      </c>
      <c r="C482" t="b">
        <v>0</v>
      </c>
    </row>
    <row r="483" spans="1:3" x14ac:dyDescent="0.25">
      <c r="A483" s="9" t="s">
        <v>17</v>
      </c>
      <c r="B483" t="s">
        <v>48</v>
      </c>
      <c r="C483" s="9" t="s">
        <v>71</v>
      </c>
    </row>
    <row r="484" spans="1:3" x14ac:dyDescent="0.25">
      <c r="A484" s="9" t="s">
        <v>17</v>
      </c>
      <c r="B484" t="s">
        <v>53</v>
      </c>
      <c r="C484">
        <v>11.43</v>
      </c>
    </row>
    <row r="485" spans="1:3" x14ac:dyDescent="0.25">
      <c r="A485" s="9" t="s">
        <v>17</v>
      </c>
      <c r="B485" t="s">
        <v>50</v>
      </c>
      <c r="C485" s="9" t="s">
        <v>72</v>
      </c>
    </row>
    <row r="486" spans="1:3" x14ac:dyDescent="0.25">
      <c r="A486" s="9" t="s">
        <v>17</v>
      </c>
      <c r="B486" t="s">
        <v>54</v>
      </c>
      <c r="C486">
        <v>2</v>
      </c>
    </row>
    <row r="487" spans="1:3" x14ac:dyDescent="0.25">
      <c r="A487" s="9" t="s">
        <v>17</v>
      </c>
      <c r="B487" t="s">
        <v>55</v>
      </c>
      <c r="C487">
        <v>4</v>
      </c>
    </row>
    <row r="488" spans="1:3" x14ac:dyDescent="0.25">
      <c r="A488" s="9" t="s">
        <v>17</v>
      </c>
      <c r="B488" t="s">
        <v>56</v>
      </c>
      <c r="C488" s="9" t="s">
        <v>73</v>
      </c>
    </row>
    <row r="489" spans="1:3" x14ac:dyDescent="0.25">
      <c r="A489" s="9" t="s">
        <v>17</v>
      </c>
      <c r="B489" t="s">
        <v>60</v>
      </c>
      <c r="C489">
        <v>1</v>
      </c>
    </row>
    <row r="490" spans="1:3" x14ac:dyDescent="0.25">
      <c r="A490" s="9" t="s">
        <v>17</v>
      </c>
      <c r="B490" t="s">
        <v>61</v>
      </c>
      <c r="C490" t="b">
        <v>1</v>
      </c>
    </row>
    <row r="491" spans="1:3" x14ac:dyDescent="0.25">
      <c r="A491" s="9" t="s">
        <v>17</v>
      </c>
      <c r="B491" t="s">
        <v>62</v>
      </c>
      <c r="C491" t="b">
        <v>1</v>
      </c>
    </row>
    <row r="492" spans="1:3" x14ac:dyDescent="0.25">
      <c r="A492" s="9" t="s">
        <v>17</v>
      </c>
      <c r="B492" t="s">
        <v>63</v>
      </c>
      <c r="C492" t="b">
        <v>1</v>
      </c>
    </row>
    <row r="493" spans="1:3" x14ac:dyDescent="0.25">
      <c r="A493" s="9" t="s">
        <v>17</v>
      </c>
      <c r="B493" t="s">
        <v>64</v>
      </c>
      <c r="C493" t="b">
        <v>1</v>
      </c>
    </row>
    <row r="494" spans="1:3" x14ac:dyDescent="0.25">
      <c r="A494" s="9" t="s">
        <v>19</v>
      </c>
      <c r="B494" t="s">
        <v>47</v>
      </c>
      <c r="C494" t="b">
        <v>0</v>
      </c>
    </row>
    <row r="495" spans="1:3" x14ac:dyDescent="0.25">
      <c r="A495" s="9" t="s">
        <v>19</v>
      </c>
      <c r="B495" t="s">
        <v>48</v>
      </c>
      <c r="C495" s="9" t="s">
        <v>74</v>
      </c>
    </row>
    <row r="496" spans="1:3" x14ac:dyDescent="0.25">
      <c r="A496" s="9" t="s">
        <v>19</v>
      </c>
      <c r="B496" t="s">
        <v>53</v>
      </c>
      <c r="C496">
        <v>11.43</v>
      </c>
    </row>
    <row r="497" spans="1:3" x14ac:dyDescent="0.25">
      <c r="A497" s="9" t="s">
        <v>19</v>
      </c>
      <c r="B497" t="s">
        <v>50</v>
      </c>
      <c r="C497" s="9" t="s">
        <v>72</v>
      </c>
    </row>
    <row r="498" spans="1:3" x14ac:dyDescent="0.25">
      <c r="A498" s="9" t="s">
        <v>19</v>
      </c>
      <c r="B498" t="s">
        <v>54</v>
      </c>
      <c r="C498">
        <v>2</v>
      </c>
    </row>
    <row r="499" spans="1:3" x14ac:dyDescent="0.25">
      <c r="A499" s="9" t="s">
        <v>19</v>
      </c>
      <c r="B499" t="s">
        <v>55</v>
      </c>
      <c r="C499">
        <v>4</v>
      </c>
    </row>
    <row r="500" spans="1:3" x14ac:dyDescent="0.25">
      <c r="A500" s="9" t="s">
        <v>19</v>
      </c>
      <c r="B500" t="s">
        <v>56</v>
      </c>
      <c r="C500" s="9" t="s">
        <v>73</v>
      </c>
    </row>
    <row r="501" spans="1:3" x14ac:dyDescent="0.25">
      <c r="A501" s="9" t="s">
        <v>19</v>
      </c>
      <c r="B501" t="s">
        <v>60</v>
      </c>
      <c r="C501">
        <v>1</v>
      </c>
    </row>
    <row r="502" spans="1:3" x14ac:dyDescent="0.25">
      <c r="A502" s="9" t="s">
        <v>19</v>
      </c>
      <c r="B502" t="s">
        <v>61</v>
      </c>
      <c r="C502" t="b">
        <v>1</v>
      </c>
    </row>
    <row r="503" spans="1:3" x14ac:dyDescent="0.25">
      <c r="A503" s="9" t="s">
        <v>19</v>
      </c>
      <c r="B503" t="s">
        <v>62</v>
      </c>
      <c r="C503" t="b">
        <v>1</v>
      </c>
    </row>
    <row r="504" spans="1:3" x14ac:dyDescent="0.25">
      <c r="A504" s="9" t="s">
        <v>19</v>
      </c>
      <c r="B504" t="s">
        <v>63</v>
      </c>
      <c r="C504" t="b">
        <v>1</v>
      </c>
    </row>
    <row r="505" spans="1:3" x14ac:dyDescent="0.25">
      <c r="A505" s="9" t="s">
        <v>19</v>
      </c>
      <c r="B505" t="s">
        <v>64</v>
      </c>
      <c r="C505" t="b">
        <v>1</v>
      </c>
    </row>
    <row r="506" spans="1:3" x14ac:dyDescent="0.25">
      <c r="A506" s="9" t="s">
        <v>36</v>
      </c>
      <c r="B506" t="s">
        <v>75</v>
      </c>
      <c r="C506" t="b">
        <v>0</v>
      </c>
    </row>
    <row r="507" spans="1:3" x14ac:dyDescent="0.25">
      <c r="A507" s="9" t="s">
        <v>36</v>
      </c>
      <c r="B507" t="s">
        <v>76</v>
      </c>
      <c r="C507" t="b">
        <v>1</v>
      </c>
    </row>
    <row r="508" spans="1:3" x14ac:dyDescent="0.25">
      <c r="A508" s="9" t="s">
        <v>36</v>
      </c>
      <c r="B508" t="s">
        <v>77</v>
      </c>
      <c r="C508" t="b">
        <v>1</v>
      </c>
    </row>
    <row r="509" spans="1:3" x14ac:dyDescent="0.25">
      <c r="A509" s="9" t="s">
        <v>36</v>
      </c>
      <c r="B509" t="s">
        <v>78</v>
      </c>
      <c r="C509">
        <v>0</v>
      </c>
    </row>
    <row r="510" spans="1:3" x14ac:dyDescent="0.25">
      <c r="A510" s="9" t="s">
        <v>36</v>
      </c>
      <c r="B510" t="s">
        <v>79</v>
      </c>
      <c r="C510">
        <v>-2</v>
      </c>
    </row>
    <row r="511" spans="1:3" x14ac:dyDescent="0.25">
      <c r="A511" s="9" t="s">
        <v>36</v>
      </c>
      <c r="B511" t="s">
        <v>80</v>
      </c>
      <c r="C511">
        <v>1</v>
      </c>
    </row>
    <row r="512" spans="1:3" x14ac:dyDescent="0.25">
      <c r="A512" s="9" t="s">
        <v>36</v>
      </c>
      <c r="B512" t="s">
        <v>81</v>
      </c>
      <c r="C512">
        <v>1</v>
      </c>
    </row>
    <row r="513" spans="1:22" x14ac:dyDescent="0.25">
      <c r="A513" s="9" t="s">
        <v>36</v>
      </c>
      <c r="B513" t="s">
        <v>82</v>
      </c>
      <c r="C513">
        <v>1</v>
      </c>
    </row>
    <row r="514" spans="1:22" x14ac:dyDescent="0.25">
      <c r="A514" t="s">
        <v>174</v>
      </c>
    </row>
    <row r="515" spans="1:22" x14ac:dyDescent="0.25">
      <c r="A515" t="s">
        <v>184</v>
      </c>
    </row>
    <row r="516" spans="1:22" x14ac:dyDescent="0.25">
      <c r="D516" s="9" t="s">
        <v>9</v>
      </c>
      <c r="E516">
        <v>1</v>
      </c>
      <c r="G516" t="b">
        <v>0</v>
      </c>
      <c r="H516" t="b">
        <v>1</v>
      </c>
      <c r="I516" t="b">
        <v>0</v>
      </c>
      <c r="J516" t="s">
        <v>10</v>
      </c>
      <c r="L516">
        <v>10</v>
      </c>
      <c r="M516">
        <v>0</v>
      </c>
      <c r="N516" t="b">
        <v>1</v>
      </c>
      <c r="T516" t="b">
        <v>0</v>
      </c>
      <c r="V516" t="b">
        <v>0</v>
      </c>
    </row>
    <row r="517" spans="1:22" x14ac:dyDescent="0.25">
      <c r="D517" s="9" t="s">
        <v>11</v>
      </c>
      <c r="E517">
        <v>2</v>
      </c>
      <c r="G517" t="b">
        <v>1</v>
      </c>
      <c r="H517" t="b">
        <v>0</v>
      </c>
      <c r="I517" t="b">
        <v>0</v>
      </c>
      <c r="J517" t="s">
        <v>12</v>
      </c>
      <c r="N517" t="b">
        <v>0</v>
      </c>
      <c r="T517" t="b">
        <v>0</v>
      </c>
      <c r="V517" t="b">
        <v>0</v>
      </c>
    </row>
    <row r="518" spans="1:22" x14ac:dyDescent="0.25">
      <c r="D518" s="9" t="s">
        <v>13</v>
      </c>
      <c r="E518">
        <v>3</v>
      </c>
      <c r="G518" t="b">
        <v>1</v>
      </c>
      <c r="H518" t="b">
        <v>0</v>
      </c>
      <c r="I518" t="b">
        <v>0</v>
      </c>
      <c r="J518" t="s">
        <v>14</v>
      </c>
      <c r="K518">
        <v>50</v>
      </c>
      <c r="N518" t="b">
        <v>0</v>
      </c>
      <c r="T518" t="b">
        <v>0</v>
      </c>
      <c r="V518" t="b">
        <v>0</v>
      </c>
    </row>
    <row r="519" spans="1:22" x14ac:dyDescent="0.25">
      <c r="D519" s="9" t="s">
        <v>15</v>
      </c>
      <c r="E519">
        <v>4</v>
      </c>
      <c r="G519" t="b">
        <v>1</v>
      </c>
      <c r="H519" t="b">
        <v>0</v>
      </c>
      <c r="I519" t="b">
        <v>0</v>
      </c>
      <c r="J519" t="s">
        <v>14</v>
      </c>
      <c r="K519">
        <v>50</v>
      </c>
      <c r="N519" t="b">
        <v>0</v>
      </c>
      <c r="T519" t="b">
        <v>0</v>
      </c>
      <c r="V519" t="b">
        <v>0</v>
      </c>
    </row>
    <row r="520" spans="1:22" x14ac:dyDescent="0.25">
      <c r="D520" s="9" t="s">
        <v>16</v>
      </c>
      <c r="E520">
        <v>5</v>
      </c>
      <c r="G520" t="b">
        <v>1</v>
      </c>
      <c r="H520" t="b">
        <v>0</v>
      </c>
      <c r="I520" t="b">
        <v>0</v>
      </c>
      <c r="J520" t="s">
        <v>14</v>
      </c>
      <c r="K520">
        <v>50</v>
      </c>
      <c r="N520" t="b">
        <v>0</v>
      </c>
      <c r="T520" t="b">
        <v>0</v>
      </c>
      <c r="V520" t="b">
        <v>0</v>
      </c>
    </row>
    <row r="521" spans="1:22" x14ac:dyDescent="0.25">
      <c r="D521" s="9" t="s">
        <v>17</v>
      </c>
      <c r="E521">
        <v>6</v>
      </c>
      <c r="G521" t="b">
        <v>1</v>
      </c>
      <c r="H521" t="b">
        <v>0</v>
      </c>
      <c r="I521" t="b">
        <v>0</v>
      </c>
      <c r="J521" t="s">
        <v>18</v>
      </c>
      <c r="L521">
        <v>22</v>
      </c>
      <c r="N521" t="b">
        <v>0</v>
      </c>
      <c r="T521" t="b">
        <v>0</v>
      </c>
      <c r="V521" t="b">
        <v>0</v>
      </c>
    </row>
    <row r="522" spans="1:22" x14ac:dyDescent="0.25">
      <c r="D522" s="9" t="s">
        <v>19</v>
      </c>
      <c r="E522">
        <v>7</v>
      </c>
      <c r="G522" t="b">
        <v>1</v>
      </c>
      <c r="H522" t="b">
        <v>0</v>
      </c>
      <c r="I522" t="b">
        <v>0</v>
      </c>
      <c r="J522" t="s">
        <v>18</v>
      </c>
      <c r="L522">
        <v>22</v>
      </c>
      <c r="N522" t="b">
        <v>0</v>
      </c>
      <c r="T522" t="b">
        <v>0</v>
      </c>
      <c r="V522" t="b">
        <v>0</v>
      </c>
    </row>
    <row r="523" spans="1:22" x14ac:dyDescent="0.25">
      <c r="A523" t="s">
        <v>185</v>
      </c>
    </row>
    <row r="524" spans="1:22" x14ac:dyDescent="0.25">
      <c r="A524" t="s">
        <v>186</v>
      </c>
    </row>
    <row r="525" spans="1:22" x14ac:dyDescent="0.25">
      <c r="D525">
        <v>1</v>
      </c>
      <c r="E525" t="s">
        <v>130</v>
      </c>
      <c r="F525" s="9" t="s">
        <v>13</v>
      </c>
      <c r="G525" t="s">
        <v>14</v>
      </c>
      <c r="H525">
        <v>50</v>
      </c>
      <c r="K525" t="s">
        <v>13</v>
      </c>
      <c r="M525" t="s">
        <v>131</v>
      </c>
      <c r="N525" t="s">
        <v>38</v>
      </c>
      <c r="O525" t="s">
        <v>132</v>
      </c>
      <c r="P525" t="s">
        <v>133</v>
      </c>
    </row>
    <row r="526" spans="1:22" x14ac:dyDescent="0.25">
      <c r="D526">
        <v>2</v>
      </c>
      <c r="E526" t="s">
        <v>130</v>
      </c>
      <c r="F526" s="9" t="s">
        <v>15</v>
      </c>
      <c r="G526" t="s">
        <v>14</v>
      </c>
      <c r="H526">
        <v>50</v>
      </c>
      <c r="K526" t="s">
        <v>15</v>
      </c>
      <c r="M526" t="s">
        <v>131</v>
      </c>
      <c r="N526" t="s">
        <v>38</v>
      </c>
      <c r="O526" t="s">
        <v>132</v>
      </c>
      <c r="P526" t="s">
        <v>134</v>
      </c>
    </row>
    <row r="527" spans="1:22" x14ac:dyDescent="0.25">
      <c r="D527">
        <v>3</v>
      </c>
      <c r="E527" t="s">
        <v>130</v>
      </c>
      <c r="F527" s="9" t="s">
        <v>16</v>
      </c>
      <c r="G527" t="s">
        <v>14</v>
      </c>
      <c r="H527">
        <v>50</v>
      </c>
      <c r="K527" t="s">
        <v>16</v>
      </c>
      <c r="M527" t="s">
        <v>131</v>
      </c>
      <c r="N527" t="s">
        <v>38</v>
      </c>
      <c r="O527" t="s">
        <v>132</v>
      </c>
      <c r="P527" t="s">
        <v>135</v>
      </c>
    </row>
    <row r="528" spans="1:22" x14ac:dyDescent="0.25">
      <c r="A528" t="s">
        <v>187</v>
      </c>
    </row>
    <row r="529" spans="1:17" x14ac:dyDescent="0.25">
      <c r="A529" t="s">
        <v>188</v>
      </c>
    </row>
    <row r="530" spans="1:17" x14ac:dyDescent="0.25">
      <c r="A530" t="s">
        <v>131</v>
      </c>
      <c r="B530" t="s">
        <v>131</v>
      </c>
      <c r="C530" t="s">
        <v>189</v>
      </c>
      <c r="E530" t="s">
        <v>190</v>
      </c>
      <c r="F530" t="s">
        <v>191</v>
      </c>
      <c r="H530" t="s">
        <v>191</v>
      </c>
      <c r="J530" t="s">
        <v>155</v>
      </c>
    </row>
    <row r="531" spans="1:17" x14ac:dyDescent="0.25">
      <c r="A531" t="s">
        <v>192</v>
      </c>
    </row>
    <row r="532" spans="1:17" x14ac:dyDescent="0.25">
      <c r="A532" t="s">
        <v>193</v>
      </c>
    </row>
    <row r="533" spans="1:17" x14ac:dyDescent="0.25">
      <c r="D533">
        <v>1</v>
      </c>
      <c r="E533" t="s">
        <v>130</v>
      </c>
      <c r="F533" s="9" t="s">
        <v>194</v>
      </c>
      <c r="G533" t="s">
        <v>14</v>
      </c>
      <c r="H533">
        <v>128</v>
      </c>
      <c r="K533" t="s">
        <v>194</v>
      </c>
      <c r="Q533">
        <v>0</v>
      </c>
    </row>
    <row r="534" spans="1:17" x14ac:dyDescent="0.25">
      <c r="D534">
        <v>2</v>
      </c>
      <c r="E534" t="s">
        <v>130</v>
      </c>
      <c r="F534" s="9" t="s">
        <v>195</v>
      </c>
      <c r="G534" t="s">
        <v>14</v>
      </c>
      <c r="H534">
        <v>255</v>
      </c>
      <c r="K534" t="s">
        <v>195</v>
      </c>
      <c r="Q534">
        <v>0</v>
      </c>
    </row>
    <row r="535" spans="1:17" x14ac:dyDescent="0.25">
      <c r="D535">
        <v>3</v>
      </c>
      <c r="E535" t="s">
        <v>130</v>
      </c>
      <c r="F535" s="9" t="s">
        <v>196</v>
      </c>
      <c r="G535" t="s">
        <v>14</v>
      </c>
      <c r="H535">
        <v>255</v>
      </c>
      <c r="K535" t="s">
        <v>196</v>
      </c>
    </row>
    <row r="536" spans="1:17" x14ac:dyDescent="0.25">
      <c r="D536">
        <v>4</v>
      </c>
      <c r="E536" t="s">
        <v>130</v>
      </c>
      <c r="F536" s="9" t="s">
        <v>197</v>
      </c>
      <c r="G536" t="s">
        <v>14</v>
      </c>
      <c r="H536">
        <v>255</v>
      </c>
      <c r="K536" t="s">
        <v>197</v>
      </c>
    </row>
    <row r="537" spans="1:17" x14ac:dyDescent="0.25">
      <c r="D537">
        <v>5</v>
      </c>
      <c r="E537" t="s">
        <v>130</v>
      </c>
      <c r="F537" s="9" t="s">
        <v>198</v>
      </c>
      <c r="G537" t="s">
        <v>14</v>
      </c>
      <c r="H537">
        <v>255</v>
      </c>
      <c r="K537" t="s">
        <v>198</v>
      </c>
    </row>
    <row r="538" spans="1:17" x14ac:dyDescent="0.25">
      <c r="D538">
        <v>6</v>
      </c>
      <c r="E538" t="s">
        <v>130</v>
      </c>
      <c r="F538" s="9" t="s">
        <v>199</v>
      </c>
      <c r="G538" t="s">
        <v>10</v>
      </c>
      <c r="I538">
        <v>10</v>
      </c>
      <c r="J538">
        <v>0</v>
      </c>
      <c r="K538" t="s">
        <v>199</v>
      </c>
    </row>
    <row r="539" spans="1:17" x14ac:dyDescent="0.25">
      <c r="D539">
        <v>7</v>
      </c>
      <c r="E539" t="s">
        <v>130</v>
      </c>
      <c r="F539" s="9" t="s">
        <v>200</v>
      </c>
      <c r="G539" t="s">
        <v>10</v>
      </c>
      <c r="I539">
        <v>10</v>
      </c>
      <c r="J539">
        <v>0</v>
      </c>
      <c r="K539" t="s">
        <v>200</v>
      </c>
    </row>
    <row r="540" spans="1:17" x14ac:dyDescent="0.25">
      <c r="D540">
        <v>8</v>
      </c>
      <c r="E540" t="s">
        <v>130</v>
      </c>
      <c r="F540" s="9" t="s">
        <v>201</v>
      </c>
      <c r="G540" t="s">
        <v>202</v>
      </c>
      <c r="H540">
        <v>2</v>
      </c>
      <c r="K540" t="s">
        <v>201</v>
      </c>
      <c r="Q540">
        <v>0</v>
      </c>
    </row>
    <row r="541" spans="1:17" x14ac:dyDescent="0.25">
      <c r="D541">
        <v>9</v>
      </c>
      <c r="E541" t="s">
        <v>130</v>
      </c>
      <c r="F541" s="9" t="s">
        <v>9</v>
      </c>
      <c r="G541" t="s">
        <v>10</v>
      </c>
      <c r="I541">
        <v>10</v>
      </c>
      <c r="J541">
        <v>0</v>
      </c>
      <c r="K541" t="s">
        <v>9</v>
      </c>
    </row>
    <row r="542" spans="1:17" x14ac:dyDescent="0.25">
      <c r="D542">
        <v>10</v>
      </c>
      <c r="E542" t="s">
        <v>130</v>
      </c>
      <c r="F542" s="9" t="s">
        <v>11</v>
      </c>
      <c r="G542" t="s">
        <v>11</v>
      </c>
      <c r="K542" t="s">
        <v>11</v>
      </c>
    </row>
    <row r="543" spans="1:17" x14ac:dyDescent="0.25">
      <c r="D543">
        <v>11</v>
      </c>
      <c r="E543" t="s">
        <v>130</v>
      </c>
      <c r="F543" s="9" t="s">
        <v>13</v>
      </c>
      <c r="G543" t="s">
        <v>14</v>
      </c>
      <c r="H543">
        <v>50</v>
      </c>
      <c r="K543" t="s">
        <v>13</v>
      </c>
    </row>
    <row r="544" spans="1:17" x14ac:dyDescent="0.25">
      <c r="D544">
        <v>12</v>
      </c>
      <c r="E544" t="s">
        <v>130</v>
      </c>
      <c r="F544" s="9" t="s">
        <v>15</v>
      </c>
      <c r="G544" t="s">
        <v>14</v>
      </c>
      <c r="H544">
        <v>50</v>
      </c>
      <c r="K544" t="s">
        <v>15</v>
      </c>
    </row>
    <row r="545" spans="1:11" x14ac:dyDescent="0.25">
      <c r="D545">
        <v>13</v>
      </c>
      <c r="E545" t="s">
        <v>130</v>
      </c>
      <c r="F545" s="9" t="s">
        <v>16</v>
      </c>
      <c r="G545" t="s">
        <v>14</v>
      </c>
      <c r="H545">
        <v>50</v>
      </c>
      <c r="K545" t="s">
        <v>16</v>
      </c>
    </row>
    <row r="546" spans="1:11" x14ac:dyDescent="0.25">
      <c r="D546">
        <v>14</v>
      </c>
      <c r="E546" t="s">
        <v>130</v>
      </c>
      <c r="F546" s="9" t="s">
        <v>17</v>
      </c>
      <c r="G546" t="s">
        <v>18</v>
      </c>
      <c r="I546">
        <v>22</v>
      </c>
      <c r="J546">
        <v>0</v>
      </c>
      <c r="K546" t="s">
        <v>17</v>
      </c>
    </row>
    <row r="547" spans="1:11" x14ac:dyDescent="0.25">
      <c r="D547">
        <v>15</v>
      </c>
      <c r="E547" t="s">
        <v>130</v>
      </c>
      <c r="F547" s="9" t="s">
        <v>19</v>
      </c>
      <c r="G547" t="s">
        <v>18</v>
      </c>
      <c r="I547">
        <v>22</v>
      </c>
      <c r="J547">
        <v>0</v>
      </c>
      <c r="K547" t="s">
        <v>19</v>
      </c>
    </row>
    <row r="548" spans="1:11" x14ac:dyDescent="0.25">
      <c r="A548" t="s">
        <v>203</v>
      </c>
    </row>
    <row r="549" spans="1:11" x14ac:dyDescent="0.25">
      <c r="A549" t="s">
        <v>204</v>
      </c>
    </row>
    <row r="552" spans="1:11" x14ac:dyDescent="0.25">
      <c r="A552" s="9" t="s">
        <v>22</v>
      </c>
    </row>
    <row r="553" spans="1:11" x14ac:dyDescent="0.25">
      <c r="A553" t="s">
        <v>205</v>
      </c>
    </row>
    <row r="554" spans="1:11" x14ac:dyDescent="0.25">
      <c r="A554" t="s">
        <v>206</v>
      </c>
    </row>
    <row r="557" spans="1:11" x14ac:dyDescent="0.25">
      <c r="A557" s="9" t="s">
        <v>23</v>
      </c>
    </row>
    <row r="558" spans="1:11" x14ac:dyDescent="0.25">
      <c r="A558" s="9" t="s">
        <v>24</v>
      </c>
    </row>
    <row r="559" spans="1:11" x14ac:dyDescent="0.25">
      <c r="A559" s="9" t="s">
        <v>25</v>
      </c>
    </row>
    <row r="560" spans="1:11" x14ac:dyDescent="0.25">
      <c r="A560" s="9" t="s">
        <v>26</v>
      </c>
    </row>
    <row r="561" spans="1:3" x14ac:dyDescent="0.25">
      <c r="A561" t="s">
        <v>207</v>
      </c>
    </row>
    <row r="562" spans="1:3" x14ac:dyDescent="0.25">
      <c r="A562" t="s">
        <v>208</v>
      </c>
    </row>
    <row r="565" spans="1:3" x14ac:dyDescent="0.25">
      <c r="A565" s="9" t="s">
        <v>27</v>
      </c>
    </row>
    <row r="566" spans="1:3" x14ac:dyDescent="0.25">
      <c r="A566" s="9" t="s">
        <v>28</v>
      </c>
    </row>
    <row r="567" spans="1:3" x14ac:dyDescent="0.25">
      <c r="A567" s="9" t="s">
        <v>29</v>
      </c>
    </row>
    <row r="568" spans="1:3" x14ac:dyDescent="0.25">
      <c r="A568" s="9" t="s">
        <v>30</v>
      </c>
    </row>
    <row r="569" spans="1:3" x14ac:dyDescent="0.25">
      <c r="A569" s="9" t="s">
        <v>31</v>
      </c>
    </row>
    <row r="570" spans="1:3" x14ac:dyDescent="0.25">
      <c r="A570" s="9" t="s">
        <v>32</v>
      </c>
    </row>
    <row r="571" spans="1:3" x14ac:dyDescent="0.25">
      <c r="A571" s="9" t="s">
        <v>33</v>
      </c>
    </row>
    <row r="572" spans="1:3" x14ac:dyDescent="0.25">
      <c r="A572" s="9" t="s">
        <v>34</v>
      </c>
    </row>
    <row r="573" spans="1:3" x14ac:dyDescent="0.25">
      <c r="A573" t="s">
        <v>209</v>
      </c>
    </row>
    <row r="574" spans="1:3" x14ac:dyDescent="0.25">
      <c r="A574" t="s">
        <v>210</v>
      </c>
    </row>
    <row r="575" spans="1:3" x14ac:dyDescent="0.25">
      <c r="A575" s="9" t="s">
        <v>36</v>
      </c>
      <c r="B575" t="s">
        <v>37</v>
      </c>
      <c r="C575" s="9" t="s">
        <v>189</v>
      </c>
    </row>
    <row r="576" spans="1:3" x14ac:dyDescent="0.25">
      <c r="A576" s="9" t="s">
        <v>36</v>
      </c>
      <c r="B576" t="s">
        <v>39</v>
      </c>
      <c r="C576" t="b">
        <v>0</v>
      </c>
    </row>
    <row r="577" spans="1:3" x14ac:dyDescent="0.25">
      <c r="A577" s="9" t="s">
        <v>36</v>
      </c>
      <c r="B577" t="s">
        <v>40</v>
      </c>
      <c r="C577" s="9" t="s">
        <v>41</v>
      </c>
    </row>
    <row r="578" spans="1:3" x14ac:dyDescent="0.25">
      <c r="A578" s="9" t="s">
        <v>36</v>
      </c>
      <c r="B578" t="s">
        <v>42</v>
      </c>
      <c r="C578" t="b">
        <v>0</v>
      </c>
    </row>
    <row r="579" spans="1:3" x14ac:dyDescent="0.25">
      <c r="A579" s="9" t="s">
        <v>36</v>
      </c>
      <c r="B579" t="s">
        <v>43</v>
      </c>
      <c r="C579" t="b">
        <v>0</v>
      </c>
    </row>
    <row r="580" spans="1:3" x14ac:dyDescent="0.25">
      <c r="A580" s="9" t="s">
        <v>36</v>
      </c>
      <c r="B580" t="s">
        <v>44</v>
      </c>
      <c r="C580" t="b">
        <v>0</v>
      </c>
    </row>
    <row r="581" spans="1:3" x14ac:dyDescent="0.25">
      <c r="A581" s="9" t="s">
        <v>36</v>
      </c>
      <c r="B581" t="s">
        <v>45</v>
      </c>
      <c r="C581" t="b">
        <v>1</v>
      </c>
    </row>
    <row r="582" spans="1:3" x14ac:dyDescent="0.25">
      <c r="A582" s="9" t="s">
        <v>46</v>
      </c>
      <c r="B582" t="s">
        <v>47</v>
      </c>
      <c r="C582" t="b">
        <v>1</v>
      </c>
    </row>
    <row r="583" spans="1:3" x14ac:dyDescent="0.25">
      <c r="A583" s="9" t="s">
        <v>46</v>
      </c>
      <c r="B583" t="s">
        <v>48</v>
      </c>
      <c r="C583" s="9" t="s">
        <v>49</v>
      </c>
    </row>
    <row r="584" spans="1:3" x14ac:dyDescent="0.25">
      <c r="A584" s="9" t="s">
        <v>46</v>
      </c>
      <c r="B584" t="s">
        <v>50</v>
      </c>
      <c r="C584" s="9" t="s">
        <v>51</v>
      </c>
    </row>
    <row r="585" spans="1:3" x14ac:dyDescent="0.25">
      <c r="A585" s="9" t="s">
        <v>9</v>
      </c>
      <c r="B585" t="s">
        <v>47</v>
      </c>
      <c r="C585" t="b">
        <v>0</v>
      </c>
    </row>
    <row r="586" spans="1:3" x14ac:dyDescent="0.25">
      <c r="A586" s="9" t="s">
        <v>9</v>
      </c>
      <c r="B586" t="s">
        <v>48</v>
      </c>
      <c r="C586" s="9" t="s">
        <v>52</v>
      </c>
    </row>
    <row r="587" spans="1:3" x14ac:dyDescent="0.25">
      <c r="A587" s="9" t="s">
        <v>9</v>
      </c>
      <c r="B587" t="s">
        <v>53</v>
      </c>
      <c r="C587">
        <v>4.29</v>
      </c>
    </row>
    <row r="588" spans="1:3" x14ac:dyDescent="0.25">
      <c r="A588" s="9" t="s">
        <v>9</v>
      </c>
      <c r="B588" t="s">
        <v>50</v>
      </c>
      <c r="C588" s="9" t="s">
        <v>51</v>
      </c>
    </row>
    <row r="589" spans="1:3" x14ac:dyDescent="0.25">
      <c r="A589" s="9" t="s">
        <v>9</v>
      </c>
      <c r="B589" t="s">
        <v>54</v>
      </c>
      <c r="C589">
        <v>1</v>
      </c>
    </row>
    <row r="590" spans="1:3" x14ac:dyDescent="0.25">
      <c r="A590" s="9" t="s">
        <v>9</v>
      </c>
      <c r="B590" t="s">
        <v>55</v>
      </c>
      <c r="C590">
        <v>1</v>
      </c>
    </row>
    <row r="591" spans="1:3" x14ac:dyDescent="0.25">
      <c r="A591" s="9" t="s">
        <v>9</v>
      </c>
      <c r="B591" t="s">
        <v>56</v>
      </c>
      <c r="C591" s="9" t="s">
        <v>57</v>
      </c>
    </row>
    <row r="592" spans="1:3" x14ac:dyDescent="0.25">
      <c r="A592" s="9" t="s">
        <v>9</v>
      </c>
      <c r="B592" t="s">
        <v>58</v>
      </c>
      <c r="C592" s="9" t="s">
        <v>59</v>
      </c>
    </row>
    <row r="593" spans="1:3" x14ac:dyDescent="0.25">
      <c r="A593" s="9" t="s">
        <v>9</v>
      </c>
      <c r="B593" t="s">
        <v>60</v>
      </c>
      <c r="C593">
        <v>1</v>
      </c>
    </row>
    <row r="594" spans="1:3" x14ac:dyDescent="0.25">
      <c r="A594" s="9" t="s">
        <v>9</v>
      </c>
      <c r="B594" t="s">
        <v>61</v>
      </c>
      <c r="C594" t="b">
        <v>1</v>
      </c>
    </row>
    <row r="595" spans="1:3" x14ac:dyDescent="0.25">
      <c r="A595" s="9" t="s">
        <v>9</v>
      </c>
      <c r="B595" t="s">
        <v>62</v>
      </c>
      <c r="C595" t="b">
        <v>1</v>
      </c>
    </row>
    <row r="596" spans="1:3" x14ac:dyDescent="0.25">
      <c r="A596" s="9" t="s">
        <v>9</v>
      </c>
      <c r="B596" t="s">
        <v>63</v>
      </c>
      <c r="C596" t="b">
        <v>1</v>
      </c>
    </row>
    <row r="597" spans="1:3" x14ac:dyDescent="0.25">
      <c r="A597" s="9" t="s">
        <v>9</v>
      </c>
      <c r="B597" t="s">
        <v>64</v>
      </c>
      <c r="C597" t="b">
        <v>1</v>
      </c>
    </row>
    <row r="598" spans="1:3" x14ac:dyDescent="0.25">
      <c r="A598" s="9" t="s">
        <v>11</v>
      </c>
      <c r="B598" t="s">
        <v>47</v>
      </c>
      <c r="C598" t="b">
        <v>0</v>
      </c>
    </row>
    <row r="599" spans="1:3" x14ac:dyDescent="0.25">
      <c r="A599" s="9" t="s">
        <v>11</v>
      </c>
      <c r="B599" t="s">
        <v>48</v>
      </c>
      <c r="C599" s="9" t="s">
        <v>65</v>
      </c>
    </row>
    <row r="600" spans="1:3" x14ac:dyDescent="0.25">
      <c r="A600" s="9" t="s">
        <v>11</v>
      </c>
      <c r="B600" t="s">
        <v>53</v>
      </c>
      <c r="C600">
        <v>11.43</v>
      </c>
    </row>
    <row r="601" spans="1:3" x14ac:dyDescent="0.25">
      <c r="A601" s="9" t="s">
        <v>11</v>
      </c>
      <c r="B601" t="s">
        <v>50</v>
      </c>
      <c r="C601" s="9" t="s">
        <v>66</v>
      </c>
    </row>
    <row r="602" spans="1:3" x14ac:dyDescent="0.25">
      <c r="A602" s="9" t="s">
        <v>11</v>
      </c>
      <c r="B602" t="s">
        <v>54</v>
      </c>
      <c r="C602">
        <v>4</v>
      </c>
    </row>
    <row r="603" spans="1:3" x14ac:dyDescent="0.25">
      <c r="A603" s="9" t="s">
        <v>11</v>
      </c>
      <c r="B603" t="s">
        <v>55</v>
      </c>
      <c r="C603">
        <v>5</v>
      </c>
    </row>
    <row r="604" spans="1:3" x14ac:dyDescent="0.25">
      <c r="A604" s="9" t="s">
        <v>11</v>
      </c>
      <c r="B604" t="s">
        <v>56</v>
      </c>
      <c r="C604" s="9" t="s">
        <v>67</v>
      </c>
    </row>
    <row r="605" spans="1:3" x14ac:dyDescent="0.25">
      <c r="A605" s="9" t="s">
        <v>11</v>
      </c>
      <c r="B605" t="s">
        <v>60</v>
      </c>
      <c r="C605">
        <v>1</v>
      </c>
    </row>
    <row r="606" spans="1:3" x14ac:dyDescent="0.25">
      <c r="A606" s="9" t="s">
        <v>11</v>
      </c>
      <c r="B606" t="s">
        <v>61</v>
      </c>
      <c r="C606" t="b">
        <v>1</v>
      </c>
    </row>
    <row r="607" spans="1:3" x14ac:dyDescent="0.25">
      <c r="A607" s="9" t="s">
        <v>11</v>
      </c>
      <c r="B607" t="s">
        <v>62</v>
      </c>
      <c r="C607" t="b">
        <v>1</v>
      </c>
    </row>
    <row r="608" spans="1:3" x14ac:dyDescent="0.25">
      <c r="A608" s="9" t="s">
        <v>11</v>
      </c>
      <c r="B608" t="s">
        <v>63</v>
      </c>
      <c r="C608" t="b">
        <v>1</v>
      </c>
    </row>
    <row r="609" spans="1:3" x14ac:dyDescent="0.25">
      <c r="A609" s="9" t="s">
        <v>11</v>
      </c>
      <c r="B609" t="s">
        <v>64</v>
      </c>
      <c r="C609" t="b">
        <v>1</v>
      </c>
    </row>
    <row r="610" spans="1:3" x14ac:dyDescent="0.25">
      <c r="A610" s="9" t="s">
        <v>13</v>
      </c>
      <c r="B610" t="s">
        <v>47</v>
      </c>
      <c r="C610" t="b">
        <v>0</v>
      </c>
    </row>
    <row r="611" spans="1:3" x14ac:dyDescent="0.25">
      <c r="A611" s="9" t="s">
        <v>13</v>
      </c>
      <c r="B611" t="s">
        <v>48</v>
      </c>
      <c r="C611" s="9" t="s">
        <v>68</v>
      </c>
    </row>
    <row r="612" spans="1:3" x14ac:dyDescent="0.25">
      <c r="A612" s="9" t="s">
        <v>13</v>
      </c>
      <c r="B612" t="s">
        <v>53</v>
      </c>
      <c r="C612">
        <v>12.14</v>
      </c>
    </row>
    <row r="613" spans="1:3" x14ac:dyDescent="0.25">
      <c r="A613" s="9" t="s">
        <v>13</v>
      </c>
      <c r="B613" t="s">
        <v>50</v>
      </c>
      <c r="C613" s="9" t="s">
        <v>51</v>
      </c>
    </row>
    <row r="614" spans="1:3" x14ac:dyDescent="0.25">
      <c r="A614" s="9" t="s">
        <v>15</v>
      </c>
      <c r="B614" t="s">
        <v>47</v>
      </c>
      <c r="C614" t="b">
        <v>0</v>
      </c>
    </row>
    <row r="615" spans="1:3" x14ac:dyDescent="0.25">
      <c r="A615" s="9" t="s">
        <v>15</v>
      </c>
      <c r="B615" t="s">
        <v>48</v>
      </c>
      <c r="C615" s="9" t="s">
        <v>69</v>
      </c>
    </row>
    <row r="616" spans="1:3" x14ac:dyDescent="0.25">
      <c r="A616" s="9" t="s">
        <v>15</v>
      </c>
      <c r="B616" t="s">
        <v>53</v>
      </c>
      <c r="C616">
        <v>20.71</v>
      </c>
    </row>
    <row r="617" spans="1:3" x14ac:dyDescent="0.25">
      <c r="A617" s="9" t="s">
        <v>15</v>
      </c>
      <c r="B617" t="s">
        <v>50</v>
      </c>
      <c r="C617" s="9" t="s">
        <v>51</v>
      </c>
    </row>
    <row r="618" spans="1:3" x14ac:dyDescent="0.25">
      <c r="A618" s="9" t="s">
        <v>16</v>
      </c>
      <c r="B618" t="s">
        <v>47</v>
      </c>
      <c r="C618" t="b">
        <v>0</v>
      </c>
    </row>
    <row r="619" spans="1:3" x14ac:dyDescent="0.25">
      <c r="A619" s="9" t="s">
        <v>16</v>
      </c>
      <c r="B619" t="s">
        <v>48</v>
      </c>
      <c r="C619" s="9" t="s">
        <v>70</v>
      </c>
    </row>
    <row r="620" spans="1:3" x14ac:dyDescent="0.25">
      <c r="A620" s="9" t="s">
        <v>16</v>
      </c>
      <c r="B620" t="s">
        <v>53</v>
      </c>
      <c r="C620">
        <v>20.71</v>
      </c>
    </row>
    <row r="621" spans="1:3" x14ac:dyDescent="0.25">
      <c r="A621" s="9" t="s">
        <v>16</v>
      </c>
      <c r="B621" t="s">
        <v>50</v>
      </c>
      <c r="C621" s="9" t="s">
        <v>51</v>
      </c>
    </row>
    <row r="622" spans="1:3" x14ac:dyDescent="0.25">
      <c r="A622" s="9" t="s">
        <v>17</v>
      </c>
      <c r="B622" t="s">
        <v>47</v>
      </c>
      <c r="C622" t="b">
        <v>0</v>
      </c>
    </row>
    <row r="623" spans="1:3" x14ac:dyDescent="0.25">
      <c r="A623" s="9" t="s">
        <v>17</v>
      </c>
      <c r="B623" t="s">
        <v>48</v>
      </c>
      <c r="C623" s="9" t="s">
        <v>71</v>
      </c>
    </row>
    <row r="624" spans="1:3" x14ac:dyDescent="0.25">
      <c r="A624" s="9" t="s">
        <v>17</v>
      </c>
      <c r="B624" t="s">
        <v>53</v>
      </c>
      <c r="C624">
        <v>11.43</v>
      </c>
    </row>
    <row r="625" spans="1:3" x14ac:dyDescent="0.25">
      <c r="A625" s="9" t="s">
        <v>17</v>
      </c>
      <c r="B625" t="s">
        <v>50</v>
      </c>
      <c r="C625" s="9" t="s">
        <v>72</v>
      </c>
    </row>
    <row r="626" spans="1:3" x14ac:dyDescent="0.25">
      <c r="A626" s="9" t="s">
        <v>17</v>
      </c>
      <c r="B626" t="s">
        <v>54</v>
      </c>
      <c r="C626">
        <v>2</v>
      </c>
    </row>
    <row r="627" spans="1:3" x14ac:dyDescent="0.25">
      <c r="A627" s="9" t="s">
        <v>17</v>
      </c>
      <c r="B627" t="s">
        <v>55</v>
      </c>
      <c r="C627">
        <v>4</v>
      </c>
    </row>
    <row r="628" spans="1:3" x14ac:dyDescent="0.25">
      <c r="A628" s="9" t="s">
        <v>17</v>
      </c>
      <c r="B628" t="s">
        <v>56</v>
      </c>
      <c r="C628" s="9" t="s">
        <v>73</v>
      </c>
    </row>
    <row r="629" spans="1:3" x14ac:dyDescent="0.25">
      <c r="A629" s="9" t="s">
        <v>17</v>
      </c>
      <c r="B629" t="s">
        <v>60</v>
      </c>
      <c r="C629">
        <v>1</v>
      </c>
    </row>
    <row r="630" spans="1:3" x14ac:dyDescent="0.25">
      <c r="A630" s="9" t="s">
        <v>17</v>
      </c>
      <c r="B630" t="s">
        <v>61</v>
      </c>
      <c r="C630" t="b">
        <v>1</v>
      </c>
    </row>
    <row r="631" spans="1:3" x14ac:dyDescent="0.25">
      <c r="A631" s="9" t="s">
        <v>17</v>
      </c>
      <c r="B631" t="s">
        <v>62</v>
      </c>
      <c r="C631" t="b">
        <v>1</v>
      </c>
    </row>
    <row r="632" spans="1:3" x14ac:dyDescent="0.25">
      <c r="A632" s="9" t="s">
        <v>17</v>
      </c>
      <c r="B632" t="s">
        <v>63</v>
      </c>
      <c r="C632" t="b">
        <v>1</v>
      </c>
    </row>
    <row r="633" spans="1:3" x14ac:dyDescent="0.25">
      <c r="A633" s="9" t="s">
        <v>17</v>
      </c>
      <c r="B633" t="s">
        <v>64</v>
      </c>
      <c r="C633" t="b">
        <v>1</v>
      </c>
    </row>
    <row r="634" spans="1:3" x14ac:dyDescent="0.25">
      <c r="A634" s="9" t="s">
        <v>19</v>
      </c>
      <c r="B634" t="s">
        <v>47</v>
      </c>
      <c r="C634" t="b">
        <v>0</v>
      </c>
    </row>
    <row r="635" spans="1:3" x14ac:dyDescent="0.25">
      <c r="A635" s="9" t="s">
        <v>19</v>
      </c>
      <c r="B635" t="s">
        <v>48</v>
      </c>
      <c r="C635" s="9" t="s">
        <v>74</v>
      </c>
    </row>
    <row r="636" spans="1:3" x14ac:dyDescent="0.25">
      <c r="A636" s="9" t="s">
        <v>19</v>
      </c>
      <c r="B636" t="s">
        <v>53</v>
      </c>
      <c r="C636">
        <v>11.43</v>
      </c>
    </row>
    <row r="637" spans="1:3" x14ac:dyDescent="0.25">
      <c r="A637" s="9" t="s">
        <v>19</v>
      </c>
      <c r="B637" t="s">
        <v>50</v>
      </c>
      <c r="C637" s="9" t="s">
        <v>72</v>
      </c>
    </row>
    <row r="638" spans="1:3" x14ac:dyDescent="0.25">
      <c r="A638" s="9" t="s">
        <v>19</v>
      </c>
      <c r="B638" t="s">
        <v>54</v>
      </c>
      <c r="C638">
        <v>2</v>
      </c>
    </row>
    <row r="639" spans="1:3" x14ac:dyDescent="0.25">
      <c r="A639" s="9" t="s">
        <v>19</v>
      </c>
      <c r="B639" t="s">
        <v>55</v>
      </c>
      <c r="C639">
        <v>4</v>
      </c>
    </row>
    <row r="640" spans="1:3" x14ac:dyDescent="0.25">
      <c r="A640" s="9" t="s">
        <v>19</v>
      </c>
      <c r="B640" t="s">
        <v>56</v>
      </c>
      <c r="C640" s="9" t="s">
        <v>73</v>
      </c>
    </row>
    <row r="641" spans="1:22" x14ac:dyDescent="0.25">
      <c r="A641" s="9" t="s">
        <v>19</v>
      </c>
      <c r="B641" t="s">
        <v>60</v>
      </c>
      <c r="C641">
        <v>1</v>
      </c>
    </row>
    <row r="642" spans="1:22" x14ac:dyDescent="0.25">
      <c r="A642" s="9" t="s">
        <v>19</v>
      </c>
      <c r="B642" t="s">
        <v>61</v>
      </c>
      <c r="C642" t="b">
        <v>1</v>
      </c>
    </row>
    <row r="643" spans="1:22" x14ac:dyDescent="0.25">
      <c r="A643" s="9" t="s">
        <v>19</v>
      </c>
      <c r="B643" t="s">
        <v>62</v>
      </c>
      <c r="C643" t="b">
        <v>1</v>
      </c>
    </row>
    <row r="644" spans="1:22" x14ac:dyDescent="0.25">
      <c r="A644" s="9" t="s">
        <v>19</v>
      </c>
      <c r="B644" t="s">
        <v>63</v>
      </c>
      <c r="C644" t="b">
        <v>1</v>
      </c>
    </row>
    <row r="645" spans="1:22" x14ac:dyDescent="0.25">
      <c r="A645" s="9" t="s">
        <v>19</v>
      </c>
      <c r="B645" t="s">
        <v>64</v>
      </c>
      <c r="C645" t="b">
        <v>1</v>
      </c>
    </row>
    <row r="646" spans="1:22" x14ac:dyDescent="0.25">
      <c r="A646" s="9" t="s">
        <v>36</v>
      </c>
      <c r="B646" t="s">
        <v>75</v>
      </c>
      <c r="C646" t="b">
        <v>0</v>
      </c>
    </row>
    <row r="647" spans="1:22" x14ac:dyDescent="0.25">
      <c r="A647" s="9" t="s">
        <v>36</v>
      </c>
      <c r="B647" t="s">
        <v>76</v>
      </c>
      <c r="C647" t="b">
        <v>1</v>
      </c>
    </row>
    <row r="648" spans="1:22" x14ac:dyDescent="0.25">
      <c r="A648" s="9" t="s">
        <v>36</v>
      </c>
      <c r="B648" t="s">
        <v>77</v>
      </c>
      <c r="C648" t="b">
        <v>1</v>
      </c>
    </row>
    <row r="649" spans="1:22" x14ac:dyDescent="0.25">
      <c r="A649" s="9" t="s">
        <v>36</v>
      </c>
      <c r="B649" t="s">
        <v>78</v>
      </c>
      <c r="C649">
        <v>0</v>
      </c>
    </row>
    <row r="650" spans="1:22" x14ac:dyDescent="0.25">
      <c r="A650" s="9" t="s">
        <v>36</v>
      </c>
      <c r="B650" t="s">
        <v>79</v>
      </c>
      <c r="C650">
        <v>-2</v>
      </c>
    </row>
    <row r="651" spans="1:22" x14ac:dyDescent="0.25">
      <c r="A651" s="9" t="s">
        <v>36</v>
      </c>
      <c r="B651" t="s">
        <v>80</v>
      </c>
      <c r="C651">
        <v>1</v>
      </c>
    </row>
    <row r="652" spans="1:22" x14ac:dyDescent="0.25">
      <c r="A652" s="9" t="s">
        <v>36</v>
      </c>
      <c r="B652" t="s">
        <v>81</v>
      </c>
      <c r="C652">
        <v>1</v>
      </c>
    </row>
    <row r="653" spans="1:22" x14ac:dyDescent="0.25">
      <c r="A653" s="9" t="s">
        <v>36</v>
      </c>
      <c r="B653" t="s">
        <v>82</v>
      </c>
      <c r="C653">
        <v>1</v>
      </c>
    </row>
    <row r="654" spans="1:22" x14ac:dyDescent="0.25">
      <c r="A654" t="s">
        <v>211</v>
      </c>
    </row>
    <row r="655" spans="1:22" x14ac:dyDescent="0.25">
      <c r="A655" t="s">
        <v>221</v>
      </c>
    </row>
    <row r="656" spans="1:22" x14ac:dyDescent="0.25">
      <c r="D656" s="9" t="s">
        <v>9</v>
      </c>
      <c r="E656">
        <v>1</v>
      </c>
      <c r="G656" t="b">
        <v>0</v>
      </c>
      <c r="H656" t="b">
        <v>1</v>
      </c>
      <c r="I656" t="b">
        <v>0</v>
      </c>
      <c r="J656" t="s">
        <v>10</v>
      </c>
      <c r="L656">
        <v>10</v>
      </c>
      <c r="M656">
        <v>0</v>
      </c>
      <c r="N656" t="b">
        <v>1</v>
      </c>
      <c r="T656" t="b">
        <v>0</v>
      </c>
      <c r="V656" t="b">
        <v>0</v>
      </c>
    </row>
    <row r="657" spans="1:22" x14ac:dyDescent="0.25">
      <c r="D657" s="9" t="s">
        <v>11</v>
      </c>
      <c r="E657">
        <v>2</v>
      </c>
      <c r="G657" t="b">
        <v>1</v>
      </c>
      <c r="H657" t="b">
        <v>0</v>
      </c>
      <c r="I657" t="b">
        <v>0</v>
      </c>
      <c r="J657" t="s">
        <v>12</v>
      </c>
      <c r="N657" t="b">
        <v>0</v>
      </c>
      <c r="T657" t="b">
        <v>0</v>
      </c>
      <c r="V657" t="b">
        <v>0</v>
      </c>
    </row>
    <row r="658" spans="1:22" x14ac:dyDescent="0.25">
      <c r="D658" s="9" t="s">
        <v>13</v>
      </c>
      <c r="E658">
        <v>3</v>
      </c>
      <c r="G658" t="b">
        <v>1</v>
      </c>
      <c r="H658" t="b">
        <v>0</v>
      </c>
      <c r="I658" t="b">
        <v>0</v>
      </c>
      <c r="J658" t="s">
        <v>14</v>
      </c>
      <c r="K658">
        <v>50</v>
      </c>
      <c r="N658" t="b">
        <v>0</v>
      </c>
      <c r="T658" t="b">
        <v>0</v>
      </c>
      <c r="V658" t="b">
        <v>0</v>
      </c>
    </row>
    <row r="659" spans="1:22" x14ac:dyDescent="0.25">
      <c r="D659" s="9" t="s">
        <v>15</v>
      </c>
      <c r="E659">
        <v>4</v>
      </c>
      <c r="G659" t="b">
        <v>1</v>
      </c>
      <c r="H659" t="b">
        <v>0</v>
      </c>
      <c r="I659" t="b">
        <v>0</v>
      </c>
      <c r="J659" t="s">
        <v>14</v>
      </c>
      <c r="K659">
        <v>50</v>
      </c>
      <c r="N659" t="b">
        <v>0</v>
      </c>
      <c r="T659" t="b">
        <v>0</v>
      </c>
      <c r="V659" t="b">
        <v>0</v>
      </c>
    </row>
    <row r="660" spans="1:22" x14ac:dyDescent="0.25">
      <c r="D660" s="9" t="s">
        <v>16</v>
      </c>
      <c r="E660">
        <v>5</v>
      </c>
      <c r="G660" t="b">
        <v>1</v>
      </c>
      <c r="H660" t="b">
        <v>0</v>
      </c>
      <c r="I660" t="b">
        <v>0</v>
      </c>
      <c r="J660" t="s">
        <v>14</v>
      </c>
      <c r="K660">
        <v>50</v>
      </c>
      <c r="N660" t="b">
        <v>0</v>
      </c>
      <c r="T660" t="b">
        <v>0</v>
      </c>
      <c r="V660" t="b">
        <v>0</v>
      </c>
    </row>
    <row r="661" spans="1:22" x14ac:dyDescent="0.25">
      <c r="D661" s="9" t="s">
        <v>17</v>
      </c>
      <c r="E661">
        <v>6</v>
      </c>
      <c r="G661" t="b">
        <v>1</v>
      </c>
      <c r="H661" t="b">
        <v>0</v>
      </c>
      <c r="I661" t="b">
        <v>0</v>
      </c>
      <c r="J661" t="s">
        <v>18</v>
      </c>
      <c r="L661">
        <v>22</v>
      </c>
      <c r="N661" t="b">
        <v>0</v>
      </c>
      <c r="T661" t="b">
        <v>0</v>
      </c>
      <c r="V661" t="b">
        <v>0</v>
      </c>
    </row>
    <row r="662" spans="1:22" x14ac:dyDescent="0.25">
      <c r="D662" s="9" t="s">
        <v>19</v>
      </c>
      <c r="E662">
        <v>7</v>
      </c>
      <c r="G662" t="b">
        <v>1</v>
      </c>
      <c r="H662" t="b">
        <v>0</v>
      </c>
      <c r="I662" t="b">
        <v>0</v>
      </c>
      <c r="J662" t="s">
        <v>18</v>
      </c>
      <c r="L662">
        <v>22</v>
      </c>
      <c r="N662" t="b">
        <v>0</v>
      </c>
      <c r="T662" t="b">
        <v>0</v>
      </c>
      <c r="V662" t="b">
        <v>0</v>
      </c>
    </row>
    <row r="663" spans="1:22" x14ac:dyDescent="0.25">
      <c r="A663" t="s">
        <v>222</v>
      </c>
    </row>
    <row r="664" spans="1:22" x14ac:dyDescent="0.25">
      <c r="A664" t="s">
        <v>223</v>
      </c>
    </row>
    <row r="665" spans="1:22" x14ac:dyDescent="0.25">
      <c r="D665">
        <v>1</v>
      </c>
      <c r="E665" t="s">
        <v>130</v>
      </c>
      <c r="F665" s="9" t="s">
        <v>13</v>
      </c>
      <c r="G665" t="s">
        <v>14</v>
      </c>
      <c r="H665">
        <v>50</v>
      </c>
      <c r="K665" t="s">
        <v>13</v>
      </c>
      <c r="M665" t="s">
        <v>131</v>
      </c>
      <c r="N665" t="s">
        <v>38</v>
      </c>
      <c r="O665" t="s">
        <v>132</v>
      </c>
      <c r="P665" t="s">
        <v>133</v>
      </c>
    </row>
    <row r="666" spans="1:22" x14ac:dyDescent="0.25">
      <c r="D666">
        <v>2</v>
      </c>
      <c r="E666" t="s">
        <v>130</v>
      </c>
      <c r="F666" s="9" t="s">
        <v>15</v>
      </c>
      <c r="G666" t="s">
        <v>14</v>
      </c>
      <c r="H666">
        <v>50</v>
      </c>
      <c r="K666" t="s">
        <v>15</v>
      </c>
      <c r="M666" t="s">
        <v>131</v>
      </c>
      <c r="N666" t="s">
        <v>38</v>
      </c>
      <c r="O666" t="s">
        <v>132</v>
      </c>
      <c r="P666" t="s">
        <v>134</v>
      </c>
    </row>
    <row r="667" spans="1:22" x14ac:dyDescent="0.25">
      <c r="D667">
        <v>3</v>
      </c>
      <c r="E667" t="s">
        <v>130</v>
      </c>
      <c r="F667" s="9" t="s">
        <v>16</v>
      </c>
      <c r="G667" t="s">
        <v>14</v>
      </c>
      <c r="H667">
        <v>50</v>
      </c>
      <c r="K667" t="s">
        <v>16</v>
      </c>
      <c r="M667" t="s">
        <v>131</v>
      </c>
      <c r="N667" t="s">
        <v>38</v>
      </c>
      <c r="O667" t="s">
        <v>132</v>
      </c>
      <c r="P667" t="s">
        <v>135</v>
      </c>
    </row>
    <row r="668" spans="1:22" x14ac:dyDescent="0.25">
      <c r="A668" t="s">
        <v>224</v>
      </c>
    </row>
    <row r="669" spans="1:22" x14ac:dyDescent="0.25">
      <c r="A669" t="s">
        <v>225</v>
      </c>
    </row>
    <row r="670" spans="1:22" x14ac:dyDescent="0.25">
      <c r="D670">
        <v>1</v>
      </c>
      <c r="E670" t="s">
        <v>130</v>
      </c>
      <c r="F670" s="9" t="s">
        <v>9</v>
      </c>
      <c r="G670" t="s">
        <v>10</v>
      </c>
      <c r="I670">
        <v>10</v>
      </c>
      <c r="J670">
        <v>0</v>
      </c>
      <c r="K670" t="s">
        <v>9</v>
      </c>
    </row>
    <row r="671" spans="1:22" x14ac:dyDescent="0.25">
      <c r="D671">
        <v>2</v>
      </c>
      <c r="E671" t="s">
        <v>130</v>
      </c>
      <c r="F671" s="9" t="s">
        <v>11</v>
      </c>
      <c r="G671" t="s">
        <v>11</v>
      </c>
      <c r="K671" t="s">
        <v>11</v>
      </c>
    </row>
    <row r="672" spans="1:22" x14ac:dyDescent="0.25">
      <c r="D672">
        <v>3</v>
      </c>
      <c r="E672" t="s">
        <v>130</v>
      </c>
      <c r="F672" s="9" t="s">
        <v>13</v>
      </c>
      <c r="G672" t="s">
        <v>14</v>
      </c>
      <c r="H672">
        <v>50</v>
      </c>
      <c r="K672" t="s">
        <v>13</v>
      </c>
    </row>
    <row r="673" spans="1:11" x14ac:dyDescent="0.25">
      <c r="D673">
        <v>4</v>
      </c>
      <c r="E673" t="s">
        <v>130</v>
      </c>
      <c r="F673" s="9" t="s">
        <v>15</v>
      </c>
      <c r="G673" t="s">
        <v>14</v>
      </c>
      <c r="H673">
        <v>50</v>
      </c>
      <c r="K673" t="s">
        <v>15</v>
      </c>
    </row>
    <row r="674" spans="1:11" x14ac:dyDescent="0.25">
      <c r="D674">
        <v>5</v>
      </c>
      <c r="E674" t="s">
        <v>130</v>
      </c>
      <c r="F674" s="9" t="s">
        <v>16</v>
      </c>
      <c r="G674" t="s">
        <v>14</v>
      </c>
      <c r="H674">
        <v>50</v>
      </c>
      <c r="K674" t="s">
        <v>16</v>
      </c>
    </row>
    <row r="675" spans="1:11" x14ac:dyDescent="0.25">
      <c r="D675">
        <v>6</v>
      </c>
      <c r="E675" t="s">
        <v>130</v>
      </c>
      <c r="F675" s="9" t="s">
        <v>17</v>
      </c>
      <c r="G675" t="s">
        <v>18</v>
      </c>
      <c r="I675">
        <v>22</v>
      </c>
      <c r="J675">
        <v>0</v>
      </c>
      <c r="K675" t="s">
        <v>17</v>
      </c>
    </row>
    <row r="676" spans="1:11" x14ac:dyDescent="0.25">
      <c r="D676">
        <v>7</v>
      </c>
      <c r="E676" t="s">
        <v>130</v>
      </c>
      <c r="F676" s="9" t="s">
        <v>19</v>
      </c>
      <c r="G676" t="s">
        <v>18</v>
      </c>
      <c r="I676">
        <v>22</v>
      </c>
      <c r="J676">
        <v>0</v>
      </c>
      <c r="K676" t="s">
        <v>19</v>
      </c>
    </row>
    <row r="677" spans="1:11" x14ac:dyDescent="0.25">
      <c r="A677" t="s">
        <v>226</v>
      </c>
    </row>
    <row r="678" spans="1:11" x14ac:dyDescent="0.25">
      <c r="A678" t="s">
        <v>227</v>
      </c>
    </row>
    <row r="681" spans="1:11" x14ac:dyDescent="0.25">
      <c r="A681" s="9" t="s">
        <v>22</v>
      </c>
    </row>
    <row r="682" spans="1:11" x14ac:dyDescent="0.25">
      <c r="A682" t="s">
        <v>228</v>
      </c>
    </row>
    <row r="683" spans="1:11" x14ac:dyDescent="0.25">
      <c r="A683" t="s">
        <v>229</v>
      </c>
    </row>
    <row r="686" spans="1:11" x14ac:dyDescent="0.25">
      <c r="A686" s="9" t="s">
        <v>23</v>
      </c>
    </row>
    <row r="687" spans="1:11" x14ac:dyDescent="0.25">
      <c r="A687" s="9" t="s">
        <v>24</v>
      </c>
    </row>
    <row r="688" spans="1:11" x14ac:dyDescent="0.25">
      <c r="A688" s="9" t="s">
        <v>25</v>
      </c>
    </row>
    <row r="689" spans="1:3" x14ac:dyDescent="0.25">
      <c r="A689" s="9" t="s">
        <v>26</v>
      </c>
    </row>
    <row r="690" spans="1:3" x14ac:dyDescent="0.25">
      <c r="A690" t="s">
        <v>230</v>
      </c>
    </row>
    <row r="691" spans="1:3" x14ac:dyDescent="0.25">
      <c r="A691" t="s">
        <v>231</v>
      </c>
    </row>
    <row r="694" spans="1:3" x14ac:dyDescent="0.25">
      <c r="A694" s="9" t="s">
        <v>27</v>
      </c>
    </row>
    <row r="695" spans="1:3" x14ac:dyDescent="0.25">
      <c r="A695" s="9" t="s">
        <v>28</v>
      </c>
    </row>
    <row r="696" spans="1:3" x14ac:dyDescent="0.25">
      <c r="A696" s="9" t="s">
        <v>29</v>
      </c>
    </row>
    <row r="697" spans="1:3" x14ac:dyDescent="0.25">
      <c r="A697" s="9" t="s">
        <v>30</v>
      </c>
    </row>
    <row r="698" spans="1:3" x14ac:dyDescent="0.25">
      <c r="A698" s="9" t="s">
        <v>31</v>
      </c>
    </row>
    <row r="699" spans="1:3" x14ac:dyDescent="0.25">
      <c r="A699" s="9" t="s">
        <v>32</v>
      </c>
    </row>
    <row r="700" spans="1:3" x14ac:dyDescent="0.25">
      <c r="A700" s="9" t="s">
        <v>33</v>
      </c>
    </row>
    <row r="701" spans="1:3" x14ac:dyDescent="0.25">
      <c r="A701" s="9" t="s">
        <v>34</v>
      </c>
    </row>
    <row r="702" spans="1:3" x14ac:dyDescent="0.25">
      <c r="A702" t="s">
        <v>232</v>
      </c>
    </row>
    <row r="703" spans="1:3" x14ac:dyDescent="0.25">
      <c r="A703" t="s">
        <v>233</v>
      </c>
    </row>
    <row r="704" spans="1:3" x14ac:dyDescent="0.25">
      <c r="A704" s="9" t="s">
        <v>36</v>
      </c>
      <c r="B704" t="s">
        <v>37</v>
      </c>
      <c r="C704" s="9" t="s">
        <v>234</v>
      </c>
    </row>
    <row r="705" spans="1:3" x14ac:dyDescent="0.25">
      <c r="A705" s="9" t="s">
        <v>36</v>
      </c>
      <c r="B705" t="s">
        <v>39</v>
      </c>
      <c r="C705" t="b">
        <v>0</v>
      </c>
    </row>
    <row r="706" spans="1:3" x14ac:dyDescent="0.25">
      <c r="A706" s="9" t="s">
        <v>36</v>
      </c>
      <c r="B706" t="s">
        <v>40</v>
      </c>
      <c r="C706" s="9" t="s">
        <v>41</v>
      </c>
    </row>
    <row r="707" spans="1:3" x14ac:dyDescent="0.25">
      <c r="A707" s="9" t="s">
        <v>36</v>
      </c>
      <c r="B707" t="s">
        <v>42</v>
      </c>
      <c r="C707" t="b">
        <v>0</v>
      </c>
    </row>
    <row r="708" spans="1:3" x14ac:dyDescent="0.25">
      <c r="A708" s="9" t="s">
        <v>36</v>
      </c>
      <c r="B708" t="s">
        <v>43</v>
      </c>
      <c r="C708" t="b">
        <v>0</v>
      </c>
    </row>
    <row r="709" spans="1:3" x14ac:dyDescent="0.25">
      <c r="A709" s="9" t="s">
        <v>36</v>
      </c>
      <c r="B709" t="s">
        <v>44</v>
      </c>
      <c r="C709" t="b">
        <v>0</v>
      </c>
    </row>
    <row r="710" spans="1:3" x14ac:dyDescent="0.25">
      <c r="A710" s="9" t="s">
        <v>36</v>
      </c>
      <c r="B710" t="s">
        <v>45</v>
      </c>
      <c r="C710" t="b">
        <v>1</v>
      </c>
    </row>
    <row r="711" spans="1:3" x14ac:dyDescent="0.25">
      <c r="A711" s="9" t="s">
        <v>46</v>
      </c>
      <c r="B711" t="s">
        <v>47</v>
      </c>
      <c r="C711" t="b">
        <v>1</v>
      </c>
    </row>
    <row r="712" spans="1:3" x14ac:dyDescent="0.25">
      <c r="A712" s="9" t="s">
        <v>46</v>
      </c>
      <c r="B712" t="s">
        <v>48</v>
      </c>
      <c r="C712" s="9" t="s">
        <v>49</v>
      </c>
    </row>
    <row r="713" spans="1:3" x14ac:dyDescent="0.25">
      <c r="A713" s="9" t="s">
        <v>46</v>
      </c>
      <c r="B713" t="s">
        <v>50</v>
      </c>
      <c r="C713" s="9" t="s">
        <v>51</v>
      </c>
    </row>
    <row r="714" spans="1:3" x14ac:dyDescent="0.25">
      <c r="A714" s="9" t="s">
        <v>9</v>
      </c>
      <c r="B714" t="s">
        <v>47</v>
      </c>
      <c r="C714" t="b">
        <v>0</v>
      </c>
    </row>
    <row r="715" spans="1:3" x14ac:dyDescent="0.25">
      <c r="A715" s="9" t="s">
        <v>9</v>
      </c>
      <c r="B715" t="s">
        <v>48</v>
      </c>
      <c r="C715" s="9" t="s">
        <v>52</v>
      </c>
    </row>
    <row r="716" spans="1:3" x14ac:dyDescent="0.25">
      <c r="A716" s="9" t="s">
        <v>9</v>
      </c>
      <c r="B716" t="s">
        <v>53</v>
      </c>
      <c r="C716">
        <v>4.29</v>
      </c>
    </row>
    <row r="717" spans="1:3" x14ac:dyDescent="0.25">
      <c r="A717" s="9" t="s">
        <v>9</v>
      </c>
      <c r="B717" t="s">
        <v>50</v>
      </c>
      <c r="C717" s="9" t="s">
        <v>51</v>
      </c>
    </row>
    <row r="718" spans="1:3" x14ac:dyDescent="0.25">
      <c r="A718" s="9" t="s">
        <v>9</v>
      </c>
      <c r="B718" t="s">
        <v>54</v>
      </c>
      <c r="C718">
        <v>1</v>
      </c>
    </row>
    <row r="719" spans="1:3" x14ac:dyDescent="0.25">
      <c r="A719" s="9" t="s">
        <v>9</v>
      </c>
      <c r="B719" t="s">
        <v>55</v>
      </c>
      <c r="C719">
        <v>1</v>
      </c>
    </row>
    <row r="720" spans="1:3" x14ac:dyDescent="0.25">
      <c r="A720" s="9" t="s">
        <v>9</v>
      </c>
      <c r="B720" t="s">
        <v>56</v>
      </c>
      <c r="C720" s="9" t="s">
        <v>57</v>
      </c>
    </row>
    <row r="721" spans="1:3" x14ac:dyDescent="0.25">
      <c r="A721" s="9" t="s">
        <v>9</v>
      </c>
      <c r="B721" t="s">
        <v>58</v>
      </c>
      <c r="C721" s="9" t="s">
        <v>59</v>
      </c>
    </row>
    <row r="722" spans="1:3" x14ac:dyDescent="0.25">
      <c r="A722" s="9" t="s">
        <v>9</v>
      </c>
      <c r="B722" t="s">
        <v>60</v>
      </c>
      <c r="C722">
        <v>1</v>
      </c>
    </row>
    <row r="723" spans="1:3" x14ac:dyDescent="0.25">
      <c r="A723" s="9" t="s">
        <v>9</v>
      </c>
      <c r="B723" t="s">
        <v>61</v>
      </c>
      <c r="C723" t="b">
        <v>1</v>
      </c>
    </row>
    <row r="724" spans="1:3" x14ac:dyDescent="0.25">
      <c r="A724" s="9" t="s">
        <v>9</v>
      </c>
      <c r="B724" t="s">
        <v>62</v>
      </c>
      <c r="C724" t="b">
        <v>1</v>
      </c>
    </row>
    <row r="725" spans="1:3" x14ac:dyDescent="0.25">
      <c r="A725" s="9" t="s">
        <v>9</v>
      </c>
      <c r="B725" t="s">
        <v>63</v>
      </c>
      <c r="C725" t="b">
        <v>1</v>
      </c>
    </row>
    <row r="726" spans="1:3" x14ac:dyDescent="0.25">
      <c r="A726" s="9" t="s">
        <v>9</v>
      </c>
      <c r="B726" t="s">
        <v>64</v>
      </c>
      <c r="C726" t="b">
        <v>1</v>
      </c>
    </row>
    <row r="727" spans="1:3" x14ac:dyDescent="0.25">
      <c r="A727" s="9" t="s">
        <v>11</v>
      </c>
      <c r="B727" t="s">
        <v>47</v>
      </c>
      <c r="C727" t="b">
        <v>0</v>
      </c>
    </row>
    <row r="728" spans="1:3" x14ac:dyDescent="0.25">
      <c r="A728" s="9" t="s">
        <v>11</v>
      </c>
      <c r="B728" t="s">
        <v>48</v>
      </c>
      <c r="C728" s="9" t="s">
        <v>65</v>
      </c>
    </row>
    <row r="729" spans="1:3" x14ac:dyDescent="0.25">
      <c r="A729" s="9" t="s">
        <v>11</v>
      </c>
      <c r="B729" t="s">
        <v>53</v>
      </c>
      <c r="C729">
        <v>11.43</v>
      </c>
    </row>
    <row r="730" spans="1:3" x14ac:dyDescent="0.25">
      <c r="A730" s="9" t="s">
        <v>11</v>
      </c>
      <c r="B730" t="s">
        <v>50</v>
      </c>
      <c r="C730" s="9" t="s">
        <v>66</v>
      </c>
    </row>
    <row r="731" spans="1:3" x14ac:dyDescent="0.25">
      <c r="A731" s="9" t="s">
        <v>11</v>
      </c>
      <c r="B731" t="s">
        <v>54</v>
      </c>
      <c r="C731">
        <v>4</v>
      </c>
    </row>
    <row r="732" spans="1:3" x14ac:dyDescent="0.25">
      <c r="A732" s="9" t="s">
        <v>11</v>
      </c>
      <c r="B732" t="s">
        <v>55</v>
      </c>
      <c r="C732">
        <v>5</v>
      </c>
    </row>
    <row r="733" spans="1:3" x14ac:dyDescent="0.25">
      <c r="A733" s="9" t="s">
        <v>11</v>
      </c>
      <c r="B733" t="s">
        <v>56</v>
      </c>
      <c r="C733" s="9" t="s">
        <v>67</v>
      </c>
    </row>
    <row r="734" spans="1:3" x14ac:dyDescent="0.25">
      <c r="A734" s="9" t="s">
        <v>11</v>
      </c>
      <c r="B734" t="s">
        <v>60</v>
      </c>
      <c r="C734">
        <v>1</v>
      </c>
    </row>
    <row r="735" spans="1:3" x14ac:dyDescent="0.25">
      <c r="A735" s="9" t="s">
        <v>11</v>
      </c>
      <c r="B735" t="s">
        <v>61</v>
      </c>
      <c r="C735" t="b">
        <v>1</v>
      </c>
    </row>
    <row r="736" spans="1:3" x14ac:dyDescent="0.25">
      <c r="A736" s="9" t="s">
        <v>11</v>
      </c>
      <c r="B736" t="s">
        <v>62</v>
      </c>
      <c r="C736" t="b">
        <v>1</v>
      </c>
    </row>
    <row r="737" spans="1:3" x14ac:dyDescent="0.25">
      <c r="A737" s="9" t="s">
        <v>11</v>
      </c>
      <c r="B737" t="s">
        <v>63</v>
      </c>
      <c r="C737" t="b">
        <v>1</v>
      </c>
    </row>
    <row r="738" spans="1:3" x14ac:dyDescent="0.25">
      <c r="A738" s="9" t="s">
        <v>11</v>
      </c>
      <c r="B738" t="s">
        <v>64</v>
      </c>
      <c r="C738" t="b">
        <v>1</v>
      </c>
    </row>
    <row r="739" spans="1:3" x14ac:dyDescent="0.25">
      <c r="A739" s="9" t="s">
        <v>13</v>
      </c>
      <c r="B739" t="s">
        <v>47</v>
      </c>
      <c r="C739" t="b">
        <v>0</v>
      </c>
    </row>
    <row r="740" spans="1:3" x14ac:dyDescent="0.25">
      <c r="A740" s="9" t="s">
        <v>13</v>
      </c>
      <c r="B740" t="s">
        <v>48</v>
      </c>
      <c r="C740" s="9" t="s">
        <v>68</v>
      </c>
    </row>
    <row r="741" spans="1:3" x14ac:dyDescent="0.25">
      <c r="A741" s="9" t="s">
        <v>13</v>
      </c>
      <c r="B741" t="s">
        <v>53</v>
      </c>
      <c r="C741">
        <v>12.14</v>
      </c>
    </row>
    <row r="742" spans="1:3" x14ac:dyDescent="0.25">
      <c r="A742" s="9" t="s">
        <v>13</v>
      </c>
      <c r="B742" t="s">
        <v>50</v>
      </c>
      <c r="C742" s="9" t="s">
        <v>51</v>
      </c>
    </row>
    <row r="743" spans="1:3" x14ac:dyDescent="0.25">
      <c r="A743" s="9" t="s">
        <v>15</v>
      </c>
      <c r="B743" t="s">
        <v>47</v>
      </c>
      <c r="C743" t="b">
        <v>0</v>
      </c>
    </row>
    <row r="744" spans="1:3" x14ac:dyDescent="0.25">
      <c r="A744" s="9" t="s">
        <v>15</v>
      </c>
      <c r="B744" t="s">
        <v>48</v>
      </c>
      <c r="C744" s="9" t="s">
        <v>69</v>
      </c>
    </row>
    <row r="745" spans="1:3" x14ac:dyDescent="0.25">
      <c r="A745" s="9" t="s">
        <v>15</v>
      </c>
      <c r="B745" t="s">
        <v>53</v>
      </c>
      <c r="C745">
        <v>20.71</v>
      </c>
    </row>
    <row r="746" spans="1:3" x14ac:dyDescent="0.25">
      <c r="A746" s="9" t="s">
        <v>15</v>
      </c>
      <c r="B746" t="s">
        <v>50</v>
      </c>
      <c r="C746" s="9" t="s">
        <v>51</v>
      </c>
    </row>
    <row r="747" spans="1:3" x14ac:dyDescent="0.25">
      <c r="A747" s="9" t="s">
        <v>16</v>
      </c>
      <c r="B747" t="s">
        <v>47</v>
      </c>
      <c r="C747" t="b">
        <v>0</v>
      </c>
    </row>
    <row r="748" spans="1:3" x14ac:dyDescent="0.25">
      <c r="A748" s="9" t="s">
        <v>16</v>
      </c>
      <c r="B748" t="s">
        <v>48</v>
      </c>
      <c r="C748" s="9" t="s">
        <v>70</v>
      </c>
    </row>
    <row r="749" spans="1:3" x14ac:dyDescent="0.25">
      <c r="A749" s="9" t="s">
        <v>16</v>
      </c>
      <c r="B749" t="s">
        <v>53</v>
      </c>
      <c r="C749">
        <v>20.71</v>
      </c>
    </row>
    <row r="750" spans="1:3" x14ac:dyDescent="0.25">
      <c r="A750" s="9" t="s">
        <v>16</v>
      </c>
      <c r="B750" t="s">
        <v>50</v>
      </c>
      <c r="C750" s="9" t="s">
        <v>51</v>
      </c>
    </row>
    <row r="751" spans="1:3" x14ac:dyDescent="0.25">
      <c r="A751" s="9" t="s">
        <v>17</v>
      </c>
      <c r="B751" t="s">
        <v>47</v>
      </c>
      <c r="C751" t="b">
        <v>0</v>
      </c>
    </row>
    <row r="752" spans="1:3" x14ac:dyDescent="0.25">
      <c r="A752" s="9" t="s">
        <v>17</v>
      </c>
      <c r="B752" t="s">
        <v>48</v>
      </c>
      <c r="C752" s="9" t="s">
        <v>71</v>
      </c>
    </row>
    <row r="753" spans="1:3" x14ac:dyDescent="0.25">
      <c r="A753" s="9" t="s">
        <v>17</v>
      </c>
      <c r="B753" t="s">
        <v>53</v>
      </c>
      <c r="C753">
        <v>11.43</v>
      </c>
    </row>
    <row r="754" spans="1:3" x14ac:dyDescent="0.25">
      <c r="A754" s="9" t="s">
        <v>17</v>
      </c>
      <c r="B754" t="s">
        <v>50</v>
      </c>
      <c r="C754" s="9" t="s">
        <v>72</v>
      </c>
    </row>
    <row r="755" spans="1:3" x14ac:dyDescent="0.25">
      <c r="A755" s="9" t="s">
        <v>17</v>
      </c>
      <c r="B755" t="s">
        <v>54</v>
      </c>
      <c r="C755">
        <v>2</v>
      </c>
    </row>
    <row r="756" spans="1:3" x14ac:dyDescent="0.25">
      <c r="A756" s="9" t="s">
        <v>17</v>
      </c>
      <c r="B756" t="s">
        <v>55</v>
      </c>
      <c r="C756">
        <v>4</v>
      </c>
    </row>
    <row r="757" spans="1:3" x14ac:dyDescent="0.25">
      <c r="A757" s="9" t="s">
        <v>17</v>
      </c>
      <c r="B757" t="s">
        <v>56</v>
      </c>
      <c r="C757" s="9" t="s">
        <v>73</v>
      </c>
    </row>
    <row r="758" spans="1:3" x14ac:dyDescent="0.25">
      <c r="A758" s="9" t="s">
        <v>17</v>
      </c>
      <c r="B758" t="s">
        <v>60</v>
      </c>
      <c r="C758">
        <v>1</v>
      </c>
    </row>
    <row r="759" spans="1:3" x14ac:dyDescent="0.25">
      <c r="A759" s="9" t="s">
        <v>17</v>
      </c>
      <c r="B759" t="s">
        <v>61</v>
      </c>
      <c r="C759" t="b">
        <v>1</v>
      </c>
    </row>
    <row r="760" spans="1:3" x14ac:dyDescent="0.25">
      <c r="A760" s="9" t="s">
        <v>17</v>
      </c>
      <c r="B760" t="s">
        <v>62</v>
      </c>
      <c r="C760" t="b">
        <v>1</v>
      </c>
    </row>
    <row r="761" spans="1:3" x14ac:dyDescent="0.25">
      <c r="A761" s="9" t="s">
        <v>17</v>
      </c>
      <c r="B761" t="s">
        <v>63</v>
      </c>
      <c r="C761" t="b">
        <v>1</v>
      </c>
    </row>
    <row r="762" spans="1:3" x14ac:dyDescent="0.25">
      <c r="A762" s="9" t="s">
        <v>17</v>
      </c>
      <c r="B762" t="s">
        <v>64</v>
      </c>
      <c r="C762" t="b">
        <v>1</v>
      </c>
    </row>
    <row r="763" spans="1:3" x14ac:dyDescent="0.25">
      <c r="A763" s="9" t="s">
        <v>19</v>
      </c>
      <c r="B763" t="s">
        <v>47</v>
      </c>
      <c r="C763" t="b">
        <v>0</v>
      </c>
    </row>
    <row r="764" spans="1:3" x14ac:dyDescent="0.25">
      <c r="A764" s="9" t="s">
        <v>19</v>
      </c>
      <c r="B764" t="s">
        <v>48</v>
      </c>
      <c r="C764" s="9" t="s">
        <v>74</v>
      </c>
    </row>
    <row r="765" spans="1:3" x14ac:dyDescent="0.25">
      <c r="A765" s="9" t="s">
        <v>19</v>
      </c>
      <c r="B765" t="s">
        <v>53</v>
      </c>
      <c r="C765">
        <v>11.43</v>
      </c>
    </row>
    <row r="766" spans="1:3" x14ac:dyDescent="0.25">
      <c r="A766" s="9" t="s">
        <v>19</v>
      </c>
      <c r="B766" t="s">
        <v>50</v>
      </c>
      <c r="C766" s="9" t="s">
        <v>72</v>
      </c>
    </row>
    <row r="767" spans="1:3" x14ac:dyDescent="0.25">
      <c r="A767" s="9" t="s">
        <v>19</v>
      </c>
      <c r="B767" t="s">
        <v>54</v>
      </c>
      <c r="C767">
        <v>2</v>
      </c>
    </row>
    <row r="768" spans="1:3" x14ac:dyDescent="0.25">
      <c r="A768" s="9" t="s">
        <v>19</v>
      </c>
      <c r="B768" t="s">
        <v>55</v>
      </c>
      <c r="C768">
        <v>4</v>
      </c>
    </row>
    <row r="769" spans="1:3" x14ac:dyDescent="0.25">
      <c r="A769" s="9" t="s">
        <v>19</v>
      </c>
      <c r="B769" t="s">
        <v>56</v>
      </c>
      <c r="C769" s="9" t="s">
        <v>73</v>
      </c>
    </row>
    <row r="770" spans="1:3" x14ac:dyDescent="0.25">
      <c r="A770" s="9" t="s">
        <v>19</v>
      </c>
      <c r="B770" t="s">
        <v>60</v>
      </c>
      <c r="C770">
        <v>1</v>
      </c>
    </row>
    <row r="771" spans="1:3" x14ac:dyDescent="0.25">
      <c r="A771" s="9" t="s">
        <v>19</v>
      </c>
      <c r="B771" t="s">
        <v>61</v>
      </c>
      <c r="C771" t="b">
        <v>1</v>
      </c>
    </row>
    <row r="772" spans="1:3" x14ac:dyDescent="0.25">
      <c r="A772" s="9" t="s">
        <v>19</v>
      </c>
      <c r="B772" t="s">
        <v>62</v>
      </c>
      <c r="C772" t="b">
        <v>1</v>
      </c>
    </row>
    <row r="773" spans="1:3" x14ac:dyDescent="0.25">
      <c r="A773" s="9" t="s">
        <v>19</v>
      </c>
      <c r="B773" t="s">
        <v>63</v>
      </c>
      <c r="C773" t="b">
        <v>1</v>
      </c>
    </row>
    <row r="774" spans="1:3" x14ac:dyDescent="0.25">
      <c r="A774" s="9" t="s">
        <v>19</v>
      </c>
      <c r="B774" t="s">
        <v>64</v>
      </c>
      <c r="C774" t="b">
        <v>1</v>
      </c>
    </row>
    <row r="775" spans="1:3" x14ac:dyDescent="0.25">
      <c r="A775" s="9" t="s">
        <v>36</v>
      </c>
      <c r="B775" t="s">
        <v>75</v>
      </c>
      <c r="C775" t="b">
        <v>0</v>
      </c>
    </row>
    <row r="776" spans="1:3" x14ac:dyDescent="0.25">
      <c r="A776" s="9" t="s">
        <v>36</v>
      </c>
      <c r="B776" t="s">
        <v>76</v>
      </c>
      <c r="C776" t="b">
        <v>1</v>
      </c>
    </row>
    <row r="777" spans="1:3" x14ac:dyDescent="0.25">
      <c r="A777" s="9" t="s">
        <v>36</v>
      </c>
      <c r="B777" t="s">
        <v>77</v>
      </c>
      <c r="C777" t="b">
        <v>1</v>
      </c>
    </row>
    <row r="778" spans="1:3" x14ac:dyDescent="0.25">
      <c r="A778" s="9" t="s">
        <v>36</v>
      </c>
      <c r="B778" t="s">
        <v>78</v>
      </c>
      <c r="C778">
        <v>0</v>
      </c>
    </row>
    <row r="779" spans="1:3" x14ac:dyDescent="0.25">
      <c r="A779" s="9" t="s">
        <v>36</v>
      </c>
      <c r="B779" t="s">
        <v>79</v>
      </c>
      <c r="C779">
        <v>-2</v>
      </c>
    </row>
    <row r="780" spans="1:3" x14ac:dyDescent="0.25">
      <c r="A780" s="9" t="s">
        <v>36</v>
      </c>
      <c r="B780" t="s">
        <v>80</v>
      </c>
      <c r="C780">
        <v>1</v>
      </c>
    </row>
    <row r="781" spans="1:3" x14ac:dyDescent="0.25">
      <c r="A781" s="9" t="s">
        <v>36</v>
      </c>
      <c r="B781" t="s">
        <v>81</v>
      </c>
      <c r="C781">
        <v>1</v>
      </c>
    </row>
    <row r="782" spans="1:3" x14ac:dyDescent="0.25">
      <c r="A782" s="9" t="s">
        <v>36</v>
      </c>
      <c r="B782" t="s">
        <v>82</v>
      </c>
      <c r="C782">
        <v>1</v>
      </c>
    </row>
    <row r="783" spans="1:3" x14ac:dyDescent="0.25">
      <c r="A783" t="s">
        <v>235</v>
      </c>
    </row>
    <row r="784" spans="1:3" x14ac:dyDescent="0.25">
      <c r="A784" t="s">
        <v>245</v>
      </c>
    </row>
    <row r="785" spans="1:17" x14ac:dyDescent="0.25">
      <c r="D785">
        <v>1</v>
      </c>
      <c r="E785" t="s">
        <v>130</v>
      </c>
      <c r="F785" s="9" t="s">
        <v>246</v>
      </c>
      <c r="G785" t="s">
        <v>247</v>
      </c>
      <c r="I785">
        <v>5</v>
      </c>
      <c r="J785">
        <v>0</v>
      </c>
      <c r="K785" t="s">
        <v>246</v>
      </c>
    </row>
    <row r="786" spans="1:17" x14ac:dyDescent="0.25">
      <c r="A786" t="s">
        <v>248</v>
      </c>
    </row>
    <row r="787" spans="1:17" x14ac:dyDescent="0.25">
      <c r="A787" t="s">
        <v>249</v>
      </c>
    </row>
    <row r="788" spans="1:17" x14ac:dyDescent="0.25">
      <c r="A788" t="s">
        <v>131</v>
      </c>
      <c r="B788" t="s">
        <v>131</v>
      </c>
      <c r="C788" t="s">
        <v>250</v>
      </c>
      <c r="E788" t="s">
        <v>190</v>
      </c>
      <c r="F788" t="s">
        <v>251</v>
      </c>
      <c r="H788" t="s">
        <v>251</v>
      </c>
      <c r="J788" t="s">
        <v>155</v>
      </c>
    </row>
    <row r="789" spans="1:17" x14ac:dyDescent="0.25">
      <c r="A789" t="s">
        <v>252</v>
      </c>
    </row>
    <row r="790" spans="1:17" x14ac:dyDescent="0.25">
      <c r="A790" t="s">
        <v>253</v>
      </c>
    </row>
    <row r="791" spans="1:17" x14ac:dyDescent="0.25">
      <c r="D791">
        <v>1</v>
      </c>
      <c r="E791" t="s">
        <v>130</v>
      </c>
      <c r="F791" s="9" t="s">
        <v>194</v>
      </c>
      <c r="G791" t="s">
        <v>14</v>
      </c>
      <c r="H791">
        <v>255</v>
      </c>
      <c r="K791" t="s">
        <v>194</v>
      </c>
      <c r="Q791">
        <v>0</v>
      </c>
    </row>
    <row r="792" spans="1:17" x14ac:dyDescent="0.25">
      <c r="D792">
        <v>2</v>
      </c>
      <c r="E792" t="s">
        <v>130</v>
      </c>
      <c r="F792" s="9" t="s">
        <v>196</v>
      </c>
      <c r="G792" t="s">
        <v>18</v>
      </c>
      <c r="I792">
        <v>22</v>
      </c>
      <c r="J792">
        <v>0</v>
      </c>
      <c r="K792" t="s">
        <v>196</v>
      </c>
    </row>
    <row r="793" spans="1:17" x14ac:dyDescent="0.25">
      <c r="D793">
        <v>3</v>
      </c>
      <c r="E793" t="s">
        <v>130</v>
      </c>
      <c r="F793" s="9" t="s">
        <v>254</v>
      </c>
      <c r="G793" t="s">
        <v>247</v>
      </c>
      <c r="I793">
        <v>5</v>
      </c>
      <c r="J793">
        <v>0</v>
      </c>
      <c r="K793" t="s">
        <v>254</v>
      </c>
    </row>
    <row r="794" spans="1:17" x14ac:dyDescent="0.25">
      <c r="D794">
        <v>4</v>
      </c>
      <c r="E794" t="s">
        <v>130</v>
      </c>
      <c r="F794" s="9" t="s">
        <v>15</v>
      </c>
      <c r="G794" t="s">
        <v>14</v>
      </c>
      <c r="H794">
        <v>50</v>
      </c>
      <c r="K794" t="s">
        <v>15</v>
      </c>
    </row>
    <row r="795" spans="1:17" x14ac:dyDescent="0.25">
      <c r="D795">
        <v>5</v>
      </c>
      <c r="E795" t="s">
        <v>130</v>
      </c>
      <c r="F795" s="9" t="s">
        <v>16</v>
      </c>
      <c r="G795" t="s">
        <v>14</v>
      </c>
      <c r="H795">
        <v>50</v>
      </c>
      <c r="K795" t="s">
        <v>16</v>
      </c>
    </row>
    <row r="796" spans="1:17" x14ac:dyDescent="0.25">
      <c r="D796">
        <v>6</v>
      </c>
      <c r="E796" t="s">
        <v>130</v>
      </c>
      <c r="F796" s="9" t="s">
        <v>255</v>
      </c>
      <c r="G796" t="s">
        <v>247</v>
      </c>
      <c r="I796">
        <v>5</v>
      </c>
      <c r="J796">
        <v>0</v>
      </c>
      <c r="K796" t="s">
        <v>255</v>
      </c>
    </row>
    <row r="797" spans="1:17" x14ac:dyDescent="0.25">
      <c r="A797" t="s">
        <v>256</v>
      </c>
    </row>
    <row r="798" spans="1:17" x14ac:dyDescent="0.25">
      <c r="A798" t="s">
        <v>257</v>
      </c>
    </row>
    <row r="799" spans="1:17" x14ac:dyDescent="0.25">
      <c r="A799" s="9" t="s">
        <v>36</v>
      </c>
      <c r="B799" t="s">
        <v>37</v>
      </c>
      <c r="C799" s="9" t="s">
        <v>316</v>
      </c>
    </row>
    <row r="800" spans="1:17" x14ac:dyDescent="0.25">
      <c r="A800" s="9" t="s">
        <v>36</v>
      </c>
      <c r="B800" t="s">
        <v>39</v>
      </c>
      <c r="C800" t="b">
        <v>0</v>
      </c>
    </row>
    <row r="801" spans="1:3" x14ac:dyDescent="0.25">
      <c r="A801" s="9" t="s">
        <v>36</v>
      </c>
      <c r="B801" t="s">
        <v>40</v>
      </c>
      <c r="C801" s="9" t="s">
        <v>258</v>
      </c>
    </row>
    <row r="802" spans="1:3" x14ac:dyDescent="0.25">
      <c r="A802" s="9" t="s">
        <v>36</v>
      </c>
      <c r="B802" t="s">
        <v>42</v>
      </c>
      <c r="C802" t="b">
        <v>0</v>
      </c>
    </row>
    <row r="803" spans="1:3" x14ac:dyDescent="0.25">
      <c r="A803" s="9" t="s">
        <v>36</v>
      </c>
      <c r="B803" t="s">
        <v>43</v>
      </c>
      <c r="C803" t="b">
        <v>0</v>
      </c>
    </row>
    <row r="804" spans="1:3" x14ac:dyDescent="0.25">
      <c r="A804" s="9" t="s">
        <v>36</v>
      </c>
      <c r="B804" t="s">
        <v>44</v>
      </c>
      <c r="C804" t="b">
        <v>0</v>
      </c>
    </row>
    <row r="805" spans="1:3" x14ac:dyDescent="0.25">
      <c r="A805" s="9" t="s">
        <v>36</v>
      </c>
      <c r="B805" t="s">
        <v>45</v>
      </c>
      <c r="C805" t="b">
        <v>0</v>
      </c>
    </row>
    <row r="806" spans="1:3" x14ac:dyDescent="0.25">
      <c r="A806" s="9" t="s">
        <v>46</v>
      </c>
      <c r="B806" t="s">
        <v>47</v>
      </c>
      <c r="C806" t="b">
        <v>1</v>
      </c>
    </row>
    <row r="807" spans="1:3" x14ac:dyDescent="0.25">
      <c r="A807" s="9" t="s">
        <v>46</v>
      </c>
      <c r="B807" t="s">
        <v>48</v>
      </c>
      <c r="C807" s="9" t="s">
        <v>49</v>
      </c>
    </row>
    <row r="808" spans="1:3" x14ac:dyDescent="0.25">
      <c r="A808" s="9" t="s">
        <v>46</v>
      </c>
      <c r="B808" t="s">
        <v>50</v>
      </c>
      <c r="C808" s="9" t="s">
        <v>51</v>
      </c>
    </row>
    <row r="809" spans="1:3" x14ac:dyDescent="0.25">
      <c r="A809" s="9" t="s">
        <v>259</v>
      </c>
      <c r="B809" t="s">
        <v>47</v>
      </c>
      <c r="C809" t="b">
        <v>1</v>
      </c>
    </row>
    <row r="810" spans="1:3" x14ac:dyDescent="0.25">
      <c r="A810" s="9" t="s">
        <v>259</v>
      </c>
      <c r="B810" t="s">
        <v>48</v>
      </c>
      <c r="C810" s="9" t="s">
        <v>52</v>
      </c>
    </row>
    <row r="811" spans="1:3" x14ac:dyDescent="0.25">
      <c r="A811" s="9" t="s">
        <v>259</v>
      </c>
      <c r="B811" t="s">
        <v>50</v>
      </c>
      <c r="C811" s="9" t="s">
        <v>51</v>
      </c>
    </row>
    <row r="812" spans="1:3" x14ac:dyDescent="0.25">
      <c r="A812" s="9" t="s">
        <v>254</v>
      </c>
      <c r="B812" t="s">
        <v>47</v>
      </c>
      <c r="C812" t="b">
        <v>1</v>
      </c>
    </row>
    <row r="813" spans="1:3" x14ac:dyDescent="0.25">
      <c r="A813" s="9" t="s">
        <v>254</v>
      </c>
      <c r="B813" t="s">
        <v>48</v>
      </c>
      <c r="C813" s="9" t="s">
        <v>65</v>
      </c>
    </row>
    <row r="814" spans="1:3" x14ac:dyDescent="0.25">
      <c r="A814" s="9" t="s">
        <v>254</v>
      </c>
      <c r="B814" t="s">
        <v>50</v>
      </c>
      <c r="C814" s="9" t="s">
        <v>51</v>
      </c>
    </row>
    <row r="815" spans="1:3" x14ac:dyDescent="0.25">
      <c r="A815" s="9" t="s">
        <v>260</v>
      </c>
      <c r="B815" t="s">
        <v>47</v>
      </c>
      <c r="C815" t="b">
        <v>1</v>
      </c>
    </row>
    <row r="816" spans="1:3" x14ac:dyDescent="0.25">
      <c r="A816" s="9" t="s">
        <v>260</v>
      </c>
      <c r="B816" t="s">
        <v>48</v>
      </c>
      <c r="C816" s="9" t="s">
        <v>68</v>
      </c>
    </row>
    <row r="817" spans="1:3" x14ac:dyDescent="0.25">
      <c r="A817" s="9" t="s">
        <v>260</v>
      </c>
      <c r="B817" t="s">
        <v>50</v>
      </c>
      <c r="C817" s="9" t="s">
        <v>51</v>
      </c>
    </row>
    <row r="818" spans="1:3" x14ac:dyDescent="0.25">
      <c r="A818" s="9" t="s">
        <v>15</v>
      </c>
      <c r="B818" t="s">
        <v>47</v>
      </c>
      <c r="C818" t="b">
        <v>1</v>
      </c>
    </row>
    <row r="819" spans="1:3" x14ac:dyDescent="0.25">
      <c r="A819" s="9" t="s">
        <v>15</v>
      </c>
      <c r="B819" t="s">
        <v>48</v>
      </c>
      <c r="C819" s="9" t="s">
        <v>69</v>
      </c>
    </row>
    <row r="820" spans="1:3" x14ac:dyDescent="0.25">
      <c r="A820" s="9" t="s">
        <v>15</v>
      </c>
      <c r="B820" t="s">
        <v>50</v>
      </c>
      <c r="C820" s="9" t="s">
        <v>51</v>
      </c>
    </row>
    <row r="821" spans="1:3" x14ac:dyDescent="0.25">
      <c r="A821" s="9" t="s">
        <v>16</v>
      </c>
      <c r="B821" t="s">
        <v>47</v>
      </c>
      <c r="C821" t="b">
        <v>1</v>
      </c>
    </row>
    <row r="822" spans="1:3" x14ac:dyDescent="0.25">
      <c r="A822" s="9" t="s">
        <v>16</v>
      </c>
      <c r="B822" t="s">
        <v>48</v>
      </c>
      <c r="C822" s="9" t="s">
        <v>70</v>
      </c>
    </row>
    <row r="823" spans="1:3" x14ac:dyDescent="0.25">
      <c r="A823" s="9" t="s">
        <v>16</v>
      </c>
      <c r="B823" t="s">
        <v>50</v>
      </c>
      <c r="C823" s="9" t="s">
        <v>51</v>
      </c>
    </row>
    <row r="824" spans="1:3" x14ac:dyDescent="0.25">
      <c r="A824" s="9" t="s">
        <v>261</v>
      </c>
      <c r="B824" t="s">
        <v>47</v>
      </c>
      <c r="C824" t="b">
        <v>0</v>
      </c>
    </row>
    <row r="825" spans="1:3" x14ac:dyDescent="0.25">
      <c r="A825" s="9" t="s">
        <v>261</v>
      </c>
      <c r="B825" t="s">
        <v>48</v>
      </c>
      <c r="C825" s="9" t="s">
        <v>71</v>
      </c>
    </row>
    <row r="826" spans="1:3" x14ac:dyDescent="0.25">
      <c r="A826" s="9" t="s">
        <v>261</v>
      </c>
      <c r="B826" t="s">
        <v>53</v>
      </c>
      <c r="C826">
        <v>21.43</v>
      </c>
    </row>
    <row r="827" spans="1:3" x14ac:dyDescent="0.25">
      <c r="A827" s="9" t="s">
        <v>261</v>
      </c>
      <c r="B827" t="s">
        <v>50</v>
      </c>
      <c r="C827" s="9" t="s">
        <v>51</v>
      </c>
    </row>
    <row r="828" spans="1:3" x14ac:dyDescent="0.25">
      <c r="A828" s="9" t="s">
        <v>315</v>
      </c>
      <c r="B828" t="s">
        <v>47</v>
      </c>
      <c r="C828" t="b">
        <v>0</v>
      </c>
    </row>
    <row r="829" spans="1:3" x14ac:dyDescent="0.25">
      <c r="A829" s="9" t="s">
        <v>315</v>
      </c>
      <c r="B829" t="s">
        <v>48</v>
      </c>
      <c r="C829" s="9" t="s">
        <v>74</v>
      </c>
    </row>
    <row r="830" spans="1:3" x14ac:dyDescent="0.25">
      <c r="A830" s="9" t="s">
        <v>315</v>
      </c>
      <c r="B830" t="s">
        <v>53</v>
      </c>
      <c r="C830">
        <v>8.43</v>
      </c>
    </row>
    <row r="831" spans="1:3" x14ac:dyDescent="0.25">
      <c r="A831" s="9" t="s">
        <v>315</v>
      </c>
      <c r="B831" t="s">
        <v>50</v>
      </c>
      <c r="C831" s="9" t="s">
        <v>263</v>
      </c>
    </row>
    <row r="832" spans="1:3" x14ac:dyDescent="0.25">
      <c r="A832" s="9" t="s">
        <v>262</v>
      </c>
      <c r="B832" t="s">
        <v>47</v>
      </c>
      <c r="C832" t="b">
        <v>0</v>
      </c>
    </row>
    <row r="833" spans="1:3" x14ac:dyDescent="0.25">
      <c r="A833" s="9" t="s">
        <v>262</v>
      </c>
      <c r="B833" t="s">
        <v>48</v>
      </c>
      <c r="C833" s="9" t="s">
        <v>265</v>
      </c>
    </row>
    <row r="834" spans="1:3" x14ac:dyDescent="0.25">
      <c r="A834" s="9" t="s">
        <v>262</v>
      </c>
      <c r="B834" t="s">
        <v>53</v>
      </c>
      <c r="C834">
        <v>10</v>
      </c>
    </row>
    <row r="835" spans="1:3" x14ac:dyDescent="0.25">
      <c r="A835" s="9" t="s">
        <v>262</v>
      </c>
      <c r="B835" t="s">
        <v>50</v>
      </c>
      <c r="C835" s="9" t="s">
        <v>263</v>
      </c>
    </row>
    <row r="836" spans="1:3" x14ac:dyDescent="0.25">
      <c r="A836" s="9" t="s">
        <v>264</v>
      </c>
      <c r="B836" t="s">
        <v>47</v>
      </c>
      <c r="C836" t="b">
        <v>0</v>
      </c>
    </row>
    <row r="837" spans="1:3" x14ac:dyDescent="0.25">
      <c r="A837" s="9" t="s">
        <v>264</v>
      </c>
      <c r="B837" t="s">
        <v>48</v>
      </c>
      <c r="C837" s="9" t="s">
        <v>267</v>
      </c>
    </row>
    <row r="838" spans="1:3" x14ac:dyDescent="0.25">
      <c r="A838" s="9" t="s">
        <v>264</v>
      </c>
      <c r="B838" t="s">
        <v>53</v>
      </c>
      <c r="C838">
        <v>10</v>
      </c>
    </row>
    <row r="839" spans="1:3" x14ac:dyDescent="0.25">
      <c r="A839" s="9" t="s">
        <v>264</v>
      </c>
      <c r="B839" t="s">
        <v>50</v>
      </c>
      <c r="C839" s="9" t="s">
        <v>263</v>
      </c>
    </row>
    <row r="840" spans="1:3" x14ac:dyDescent="0.25">
      <c r="A840" s="9" t="s">
        <v>266</v>
      </c>
      <c r="B840" t="s">
        <v>47</v>
      </c>
      <c r="C840" t="b">
        <v>0</v>
      </c>
    </row>
    <row r="841" spans="1:3" x14ac:dyDescent="0.25">
      <c r="A841" s="9" t="s">
        <v>266</v>
      </c>
      <c r="B841" t="s">
        <v>48</v>
      </c>
      <c r="C841" s="9" t="s">
        <v>269</v>
      </c>
    </row>
    <row r="842" spans="1:3" x14ac:dyDescent="0.25">
      <c r="A842" s="9" t="s">
        <v>266</v>
      </c>
      <c r="B842" t="s">
        <v>53</v>
      </c>
      <c r="C842">
        <v>10</v>
      </c>
    </row>
    <row r="843" spans="1:3" x14ac:dyDescent="0.25">
      <c r="A843" s="9" t="s">
        <v>266</v>
      </c>
      <c r="B843" t="s">
        <v>50</v>
      </c>
      <c r="C843" s="9" t="s">
        <v>263</v>
      </c>
    </row>
    <row r="844" spans="1:3" x14ac:dyDescent="0.25">
      <c r="A844" s="9" t="s">
        <v>268</v>
      </c>
      <c r="B844" t="s">
        <v>47</v>
      </c>
      <c r="C844" t="b">
        <v>0</v>
      </c>
    </row>
    <row r="845" spans="1:3" x14ac:dyDescent="0.25">
      <c r="A845" s="9" t="s">
        <v>268</v>
      </c>
      <c r="B845" t="s">
        <v>48</v>
      </c>
      <c r="C845" s="9" t="s">
        <v>271</v>
      </c>
    </row>
    <row r="846" spans="1:3" x14ac:dyDescent="0.25">
      <c r="A846" s="9" t="s">
        <v>268</v>
      </c>
      <c r="B846" t="s">
        <v>53</v>
      </c>
      <c r="C846">
        <v>10</v>
      </c>
    </row>
    <row r="847" spans="1:3" x14ac:dyDescent="0.25">
      <c r="A847" s="9" t="s">
        <v>268</v>
      </c>
      <c r="B847" t="s">
        <v>50</v>
      </c>
      <c r="C847" s="9" t="s">
        <v>263</v>
      </c>
    </row>
    <row r="848" spans="1:3" x14ac:dyDescent="0.25">
      <c r="A848" s="9" t="s">
        <v>270</v>
      </c>
      <c r="B848" t="s">
        <v>47</v>
      </c>
      <c r="C848" t="b">
        <v>0</v>
      </c>
    </row>
    <row r="849" spans="1:3" x14ac:dyDescent="0.25">
      <c r="A849" s="9" t="s">
        <v>270</v>
      </c>
      <c r="B849" t="s">
        <v>48</v>
      </c>
      <c r="C849" s="9" t="s">
        <v>273</v>
      </c>
    </row>
    <row r="850" spans="1:3" x14ac:dyDescent="0.25">
      <c r="A850" s="9" t="s">
        <v>270</v>
      </c>
      <c r="B850" t="s">
        <v>53</v>
      </c>
      <c r="C850">
        <v>10</v>
      </c>
    </row>
    <row r="851" spans="1:3" x14ac:dyDescent="0.25">
      <c r="A851" s="9" t="s">
        <v>270</v>
      </c>
      <c r="B851" t="s">
        <v>50</v>
      </c>
      <c r="C851" s="9" t="s">
        <v>263</v>
      </c>
    </row>
    <row r="852" spans="1:3" x14ac:dyDescent="0.25">
      <c r="A852" s="9" t="s">
        <v>272</v>
      </c>
      <c r="B852" t="s">
        <v>47</v>
      </c>
      <c r="C852" t="b">
        <v>0</v>
      </c>
    </row>
    <row r="853" spans="1:3" x14ac:dyDescent="0.25">
      <c r="A853" s="9" t="s">
        <v>272</v>
      </c>
      <c r="B853" t="s">
        <v>48</v>
      </c>
      <c r="C853" s="9" t="s">
        <v>275</v>
      </c>
    </row>
    <row r="854" spans="1:3" x14ac:dyDescent="0.25">
      <c r="A854" s="9" t="s">
        <v>272</v>
      </c>
      <c r="B854" t="s">
        <v>53</v>
      </c>
      <c r="C854">
        <v>10</v>
      </c>
    </row>
    <row r="855" spans="1:3" x14ac:dyDescent="0.25">
      <c r="A855" s="9" t="s">
        <v>272</v>
      </c>
      <c r="B855" t="s">
        <v>50</v>
      </c>
      <c r="C855" s="9" t="s">
        <v>263</v>
      </c>
    </row>
    <row r="856" spans="1:3" x14ac:dyDescent="0.25">
      <c r="A856" s="9" t="s">
        <v>274</v>
      </c>
      <c r="B856" t="s">
        <v>47</v>
      </c>
      <c r="C856" t="b">
        <v>0</v>
      </c>
    </row>
    <row r="857" spans="1:3" x14ac:dyDescent="0.25">
      <c r="A857" s="9" t="s">
        <v>274</v>
      </c>
      <c r="B857" t="s">
        <v>48</v>
      </c>
      <c r="C857" s="9" t="s">
        <v>277</v>
      </c>
    </row>
    <row r="858" spans="1:3" x14ac:dyDescent="0.25">
      <c r="A858" s="9" t="s">
        <v>274</v>
      </c>
      <c r="B858" t="s">
        <v>53</v>
      </c>
      <c r="C858">
        <v>10</v>
      </c>
    </row>
    <row r="859" spans="1:3" x14ac:dyDescent="0.25">
      <c r="A859" s="9" t="s">
        <v>274</v>
      </c>
      <c r="B859" t="s">
        <v>50</v>
      </c>
      <c r="C859" s="9" t="s">
        <v>263</v>
      </c>
    </row>
    <row r="860" spans="1:3" x14ac:dyDescent="0.25">
      <c r="A860" s="9" t="s">
        <v>276</v>
      </c>
      <c r="B860" t="s">
        <v>47</v>
      </c>
      <c r="C860" t="b">
        <v>0</v>
      </c>
    </row>
    <row r="861" spans="1:3" x14ac:dyDescent="0.25">
      <c r="A861" s="9" t="s">
        <v>276</v>
      </c>
      <c r="B861" t="s">
        <v>48</v>
      </c>
      <c r="C861" s="9" t="s">
        <v>279</v>
      </c>
    </row>
    <row r="862" spans="1:3" x14ac:dyDescent="0.25">
      <c r="A862" s="9" t="s">
        <v>276</v>
      </c>
      <c r="B862" t="s">
        <v>53</v>
      </c>
      <c r="C862">
        <v>10</v>
      </c>
    </row>
    <row r="863" spans="1:3" x14ac:dyDescent="0.25">
      <c r="A863" s="9" t="s">
        <v>276</v>
      </c>
      <c r="B863" t="s">
        <v>50</v>
      </c>
      <c r="C863" s="9" t="s">
        <v>263</v>
      </c>
    </row>
    <row r="864" spans="1:3" x14ac:dyDescent="0.25">
      <c r="A864" s="9" t="s">
        <v>278</v>
      </c>
      <c r="B864" t="s">
        <v>47</v>
      </c>
      <c r="C864" t="b">
        <v>0</v>
      </c>
    </row>
    <row r="865" spans="1:3" x14ac:dyDescent="0.25">
      <c r="A865" s="9" t="s">
        <v>278</v>
      </c>
      <c r="B865" t="s">
        <v>48</v>
      </c>
      <c r="C865" s="9" t="s">
        <v>281</v>
      </c>
    </row>
    <row r="866" spans="1:3" x14ac:dyDescent="0.25">
      <c r="A866" s="9" t="s">
        <v>278</v>
      </c>
      <c r="B866" t="s">
        <v>53</v>
      </c>
      <c r="C866">
        <v>10</v>
      </c>
    </row>
    <row r="867" spans="1:3" x14ac:dyDescent="0.25">
      <c r="A867" s="9" t="s">
        <v>278</v>
      </c>
      <c r="B867" t="s">
        <v>50</v>
      </c>
      <c r="C867" s="9" t="s">
        <v>263</v>
      </c>
    </row>
    <row r="868" spans="1:3" x14ac:dyDescent="0.25">
      <c r="A868" s="9" t="s">
        <v>280</v>
      </c>
      <c r="B868" t="s">
        <v>47</v>
      </c>
      <c r="C868" t="b">
        <v>0</v>
      </c>
    </row>
    <row r="869" spans="1:3" x14ac:dyDescent="0.25">
      <c r="A869" s="9" t="s">
        <v>280</v>
      </c>
      <c r="B869" t="s">
        <v>48</v>
      </c>
      <c r="C869" s="9" t="s">
        <v>283</v>
      </c>
    </row>
    <row r="870" spans="1:3" x14ac:dyDescent="0.25">
      <c r="A870" s="9" t="s">
        <v>280</v>
      </c>
      <c r="B870" t="s">
        <v>53</v>
      </c>
      <c r="C870">
        <v>10</v>
      </c>
    </row>
    <row r="871" spans="1:3" x14ac:dyDescent="0.25">
      <c r="A871" s="9" t="s">
        <v>280</v>
      </c>
      <c r="B871" t="s">
        <v>50</v>
      </c>
      <c r="C871" s="9" t="s">
        <v>263</v>
      </c>
    </row>
    <row r="872" spans="1:3" x14ac:dyDescent="0.25">
      <c r="A872" s="9" t="s">
        <v>282</v>
      </c>
      <c r="B872" t="s">
        <v>47</v>
      </c>
      <c r="C872" t="b">
        <v>0</v>
      </c>
    </row>
    <row r="873" spans="1:3" x14ac:dyDescent="0.25">
      <c r="A873" s="9" t="s">
        <v>282</v>
      </c>
      <c r="B873" t="s">
        <v>48</v>
      </c>
      <c r="C873" s="9" t="s">
        <v>285</v>
      </c>
    </row>
    <row r="874" spans="1:3" x14ac:dyDescent="0.25">
      <c r="A874" s="9" t="s">
        <v>282</v>
      </c>
      <c r="B874" t="s">
        <v>53</v>
      </c>
      <c r="C874">
        <v>10</v>
      </c>
    </row>
    <row r="875" spans="1:3" x14ac:dyDescent="0.25">
      <c r="A875" s="9" t="s">
        <v>282</v>
      </c>
      <c r="B875" t="s">
        <v>50</v>
      </c>
      <c r="C875" s="9" t="s">
        <v>263</v>
      </c>
    </row>
    <row r="876" spans="1:3" x14ac:dyDescent="0.25">
      <c r="A876" s="9" t="s">
        <v>284</v>
      </c>
      <c r="B876" t="s">
        <v>47</v>
      </c>
      <c r="C876" t="b">
        <v>0</v>
      </c>
    </row>
    <row r="877" spans="1:3" x14ac:dyDescent="0.25">
      <c r="A877" s="9" t="s">
        <v>284</v>
      </c>
      <c r="B877" t="s">
        <v>48</v>
      </c>
      <c r="C877" s="9" t="s">
        <v>319</v>
      </c>
    </row>
    <row r="878" spans="1:3" x14ac:dyDescent="0.25">
      <c r="A878" s="9" t="s">
        <v>284</v>
      </c>
      <c r="B878" t="s">
        <v>53</v>
      </c>
      <c r="C878">
        <v>10</v>
      </c>
    </row>
    <row r="879" spans="1:3" x14ac:dyDescent="0.25">
      <c r="A879" s="9" t="s">
        <v>284</v>
      </c>
      <c r="B879" t="s">
        <v>50</v>
      </c>
      <c r="C879" s="9" t="s">
        <v>263</v>
      </c>
    </row>
    <row r="880" spans="1:3" x14ac:dyDescent="0.25">
      <c r="A880" s="9" t="s">
        <v>46</v>
      </c>
      <c r="B880" t="s">
        <v>286</v>
      </c>
      <c r="C880" t="b">
        <v>1</v>
      </c>
    </row>
    <row r="881" spans="1:3" x14ac:dyDescent="0.25">
      <c r="A881" s="9" t="s">
        <v>46</v>
      </c>
      <c r="B881" t="s">
        <v>287</v>
      </c>
      <c r="C881" s="9" t="s">
        <v>320</v>
      </c>
    </row>
    <row r="882" spans="1:3" x14ac:dyDescent="0.25">
      <c r="A882" s="9" t="s">
        <v>46</v>
      </c>
      <c r="B882" t="s">
        <v>288</v>
      </c>
      <c r="C882">
        <v>2</v>
      </c>
    </row>
    <row r="883" spans="1:3" x14ac:dyDescent="0.25">
      <c r="A883" s="9" t="s">
        <v>46</v>
      </c>
      <c r="B883" t="s">
        <v>289</v>
      </c>
      <c r="C883">
        <v>3</v>
      </c>
    </row>
    <row r="884" spans="1:3" x14ac:dyDescent="0.25">
      <c r="A884" s="9" t="s">
        <v>46</v>
      </c>
      <c r="B884" t="s">
        <v>290</v>
      </c>
      <c r="C884" s="9" t="s">
        <v>291</v>
      </c>
    </row>
    <row r="885" spans="1:3" x14ac:dyDescent="0.25">
      <c r="A885" s="9" t="s">
        <v>46</v>
      </c>
      <c r="B885" t="s">
        <v>292</v>
      </c>
      <c r="C885" t="b">
        <v>1</v>
      </c>
    </row>
    <row r="886" spans="1:3" x14ac:dyDescent="0.25">
      <c r="A886" s="9" t="s">
        <v>46</v>
      </c>
      <c r="B886" t="s">
        <v>293</v>
      </c>
      <c r="C886" t="b">
        <v>1</v>
      </c>
    </row>
    <row r="887" spans="1:3" x14ac:dyDescent="0.25">
      <c r="A887" s="9" t="s">
        <v>46</v>
      </c>
      <c r="B887" t="s">
        <v>294</v>
      </c>
      <c r="C887" s="9" t="s">
        <v>320</v>
      </c>
    </row>
    <row r="888" spans="1:3" x14ac:dyDescent="0.25">
      <c r="A888" s="9" t="s">
        <v>46</v>
      </c>
      <c r="B888" t="s">
        <v>295</v>
      </c>
      <c r="C888">
        <v>2</v>
      </c>
    </row>
    <row r="889" spans="1:3" x14ac:dyDescent="0.25">
      <c r="A889" s="9" t="s">
        <v>46</v>
      </c>
      <c r="B889" t="s">
        <v>296</v>
      </c>
      <c r="C889">
        <v>4</v>
      </c>
    </row>
    <row r="890" spans="1:3" x14ac:dyDescent="0.25">
      <c r="A890" s="9" t="s">
        <v>46</v>
      </c>
      <c r="B890" t="s">
        <v>297</v>
      </c>
      <c r="C890" s="9" t="s">
        <v>298</v>
      </c>
    </row>
    <row r="891" spans="1:3" x14ac:dyDescent="0.25">
      <c r="A891" s="9" t="s">
        <v>46</v>
      </c>
      <c r="B891" t="s">
        <v>299</v>
      </c>
      <c r="C891" t="b">
        <v>1</v>
      </c>
    </row>
    <row r="892" spans="1:3" x14ac:dyDescent="0.25">
      <c r="A892" s="9" t="s">
        <v>46</v>
      </c>
      <c r="B892" t="s">
        <v>300</v>
      </c>
      <c r="C892">
        <v>16777215</v>
      </c>
    </row>
    <row r="893" spans="1:3" x14ac:dyDescent="0.25">
      <c r="A893" s="9" t="s">
        <v>46</v>
      </c>
      <c r="B893" t="s">
        <v>301</v>
      </c>
      <c r="C893">
        <v>1</v>
      </c>
    </row>
    <row r="894" spans="1:3" x14ac:dyDescent="0.25">
      <c r="A894" s="9" t="s">
        <v>46</v>
      </c>
      <c r="B894" t="s">
        <v>302</v>
      </c>
      <c r="C894">
        <v>0</v>
      </c>
    </row>
    <row r="895" spans="1:3" x14ac:dyDescent="0.25">
      <c r="A895" s="9" t="s">
        <v>46</v>
      </c>
      <c r="B895" t="s">
        <v>303</v>
      </c>
      <c r="C895">
        <v>6773025</v>
      </c>
    </row>
    <row r="896" spans="1:3" x14ac:dyDescent="0.25">
      <c r="A896" s="9" t="s">
        <v>36</v>
      </c>
      <c r="B896" t="s">
        <v>75</v>
      </c>
      <c r="C896" t="b">
        <v>0</v>
      </c>
    </row>
    <row r="897" spans="1:22" x14ac:dyDescent="0.25">
      <c r="A897" s="9" t="s">
        <v>36</v>
      </c>
      <c r="B897" t="s">
        <v>76</v>
      </c>
      <c r="C897" t="b">
        <v>1</v>
      </c>
    </row>
    <row r="898" spans="1:22" x14ac:dyDescent="0.25">
      <c r="A898" s="9" t="s">
        <v>36</v>
      </c>
      <c r="B898" t="s">
        <v>77</v>
      </c>
      <c r="C898" t="b">
        <v>1</v>
      </c>
    </row>
    <row r="899" spans="1:22" x14ac:dyDescent="0.25">
      <c r="A899" s="9" t="s">
        <v>36</v>
      </c>
      <c r="B899" t="s">
        <v>78</v>
      </c>
      <c r="C899">
        <v>0</v>
      </c>
    </row>
    <row r="900" spans="1:22" x14ac:dyDescent="0.25">
      <c r="A900" s="9" t="s">
        <v>36</v>
      </c>
      <c r="B900" t="s">
        <v>79</v>
      </c>
      <c r="C900">
        <v>-2</v>
      </c>
    </row>
    <row r="901" spans="1:22" x14ac:dyDescent="0.25">
      <c r="A901" s="9" t="s">
        <v>36</v>
      </c>
      <c r="B901" t="s">
        <v>80</v>
      </c>
      <c r="C901">
        <v>1</v>
      </c>
    </row>
    <row r="902" spans="1:22" x14ac:dyDescent="0.25">
      <c r="A902" s="9" t="s">
        <v>36</v>
      </c>
      <c r="B902" t="s">
        <v>81</v>
      </c>
      <c r="C902">
        <v>1</v>
      </c>
    </row>
    <row r="903" spans="1:22" x14ac:dyDescent="0.25">
      <c r="A903" s="9" t="s">
        <v>36</v>
      </c>
      <c r="B903" t="s">
        <v>82</v>
      </c>
      <c r="C903">
        <v>1</v>
      </c>
    </row>
    <row r="904" spans="1:22" x14ac:dyDescent="0.25">
      <c r="A904" t="s">
        <v>304</v>
      </c>
    </row>
    <row r="905" spans="1:22" x14ac:dyDescent="0.25">
      <c r="A905" t="s">
        <v>317</v>
      </c>
    </row>
    <row r="906" spans="1:22" x14ac:dyDescent="0.25">
      <c r="D906" s="9" t="s">
        <v>46</v>
      </c>
      <c r="E906">
        <v>1</v>
      </c>
      <c r="G906" t="b">
        <v>1</v>
      </c>
      <c r="H906" t="b">
        <v>0</v>
      </c>
      <c r="I906" t="b">
        <v>0</v>
      </c>
      <c r="N906" t="b">
        <v>0</v>
      </c>
      <c r="T906" t="b">
        <v>0</v>
      </c>
      <c r="V906" t="b">
        <v>0</v>
      </c>
    </row>
    <row r="907" spans="1:22" x14ac:dyDescent="0.25">
      <c r="D907" s="9" t="s">
        <v>259</v>
      </c>
      <c r="E907">
        <v>2</v>
      </c>
      <c r="G907" t="b">
        <v>1</v>
      </c>
      <c r="H907" t="b">
        <v>0</v>
      </c>
      <c r="I907" t="b">
        <v>0</v>
      </c>
      <c r="N907" t="b">
        <v>0</v>
      </c>
      <c r="T907" t="b">
        <v>0</v>
      </c>
      <c r="V907" t="b">
        <v>0</v>
      </c>
    </row>
    <row r="908" spans="1:22" x14ac:dyDescent="0.25">
      <c r="D908" s="9" t="s">
        <v>254</v>
      </c>
      <c r="E908">
        <v>3</v>
      </c>
      <c r="G908" t="b">
        <v>1</v>
      </c>
      <c r="H908" t="b">
        <v>0</v>
      </c>
      <c r="I908" t="b">
        <v>0</v>
      </c>
      <c r="N908" t="b">
        <v>0</v>
      </c>
      <c r="T908" t="b">
        <v>0</v>
      </c>
      <c r="V908" t="b">
        <v>0</v>
      </c>
    </row>
    <row r="909" spans="1:22" x14ac:dyDescent="0.25">
      <c r="D909" s="9" t="s">
        <v>260</v>
      </c>
      <c r="E909">
        <v>4</v>
      </c>
      <c r="G909" t="b">
        <v>1</v>
      </c>
      <c r="H909" t="b">
        <v>0</v>
      </c>
      <c r="I909" t="b">
        <v>0</v>
      </c>
      <c r="N909" t="b">
        <v>0</v>
      </c>
      <c r="T909" t="b">
        <v>0</v>
      </c>
      <c r="V909" t="b">
        <v>0</v>
      </c>
    </row>
    <row r="910" spans="1:22" x14ac:dyDescent="0.25">
      <c r="D910" s="9" t="s">
        <v>15</v>
      </c>
      <c r="E910">
        <v>5</v>
      </c>
      <c r="G910" t="b">
        <v>1</v>
      </c>
      <c r="H910" t="b">
        <v>0</v>
      </c>
      <c r="I910" t="b">
        <v>0</v>
      </c>
      <c r="N910" t="b">
        <v>0</v>
      </c>
      <c r="T910" t="b">
        <v>0</v>
      </c>
      <c r="V910" t="b">
        <v>0</v>
      </c>
    </row>
    <row r="911" spans="1:22" x14ac:dyDescent="0.25">
      <c r="D911" s="9" t="s">
        <v>16</v>
      </c>
      <c r="E911">
        <v>6</v>
      </c>
      <c r="G911" t="b">
        <v>1</v>
      </c>
      <c r="H911" t="b">
        <v>0</v>
      </c>
      <c r="I911" t="b">
        <v>0</v>
      </c>
      <c r="N911" t="b">
        <v>0</v>
      </c>
      <c r="T911" t="b">
        <v>0</v>
      </c>
      <c r="V911" t="b">
        <v>0</v>
      </c>
    </row>
    <row r="912" spans="1:22" x14ac:dyDescent="0.25">
      <c r="D912" s="9" t="s">
        <v>261</v>
      </c>
      <c r="E912">
        <v>7</v>
      </c>
      <c r="G912" t="b">
        <v>1</v>
      </c>
      <c r="H912" t="b">
        <v>0</v>
      </c>
      <c r="I912" t="b">
        <v>0</v>
      </c>
      <c r="N912" t="b">
        <v>0</v>
      </c>
      <c r="T912" t="b">
        <v>0</v>
      </c>
      <c r="V912" t="b">
        <v>0</v>
      </c>
    </row>
    <row r="913" spans="1:22" x14ac:dyDescent="0.25">
      <c r="D913" s="9" t="s">
        <v>315</v>
      </c>
      <c r="E913">
        <v>8</v>
      </c>
      <c r="G913" t="b">
        <v>1</v>
      </c>
      <c r="H913" t="b">
        <v>0</v>
      </c>
      <c r="I913" t="b">
        <v>0</v>
      </c>
      <c r="N913" t="b">
        <v>0</v>
      </c>
      <c r="T913" t="b">
        <v>0</v>
      </c>
      <c r="V913" t="b">
        <v>0</v>
      </c>
    </row>
    <row r="914" spans="1:22" x14ac:dyDescent="0.25">
      <c r="D914" s="9" t="s">
        <v>262</v>
      </c>
      <c r="E914">
        <v>9</v>
      </c>
      <c r="G914" t="b">
        <v>1</v>
      </c>
      <c r="H914" t="b">
        <v>0</v>
      </c>
      <c r="I914" t="b">
        <v>0</v>
      </c>
      <c r="N914" t="b">
        <v>0</v>
      </c>
      <c r="T914" t="b">
        <v>0</v>
      </c>
      <c r="V914" t="b">
        <v>0</v>
      </c>
    </row>
    <row r="915" spans="1:22" x14ac:dyDescent="0.25">
      <c r="D915" s="9" t="s">
        <v>264</v>
      </c>
      <c r="E915">
        <v>10</v>
      </c>
      <c r="G915" t="b">
        <v>1</v>
      </c>
      <c r="H915" t="b">
        <v>0</v>
      </c>
      <c r="I915" t="b">
        <v>0</v>
      </c>
      <c r="N915" t="b">
        <v>0</v>
      </c>
      <c r="T915" t="b">
        <v>0</v>
      </c>
      <c r="V915" t="b">
        <v>0</v>
      </c>
    </row>
    <row r="916" spans="1:22" x14ac:dyDescent="0.25">
      <c r="D916" s="9" t="s">
        <v>266</v>
      </c>
      <c r="E916">
        <v>11</v>
      </c>
      <c r="G916" t="b">
        <v>1</v>
      </c>
      <c r="H916" t="b">
        <v>0</v>
      </c>
      <c r="I916" t="b">
        <v>0</v>
      </c>
      <c r="N916" t="b">
        <v>0</v>
      </c>
      <c r="T916" t="b">
        <v>0</v>
      </c>
      <c r="V916" t="b">
        <v>0</v>
      </c>
    </row>
    <row r="917" spans="1:22" x14ac:dyDescent="0.25">
      <c r="D917" s="9" t="s">
        <v>268</v>
      </c>
      <c r="E917">
        <v>12</v>
      </c>
      <c r="G917" t="b">
        <v>1</v>
      </c>
      <c r="H917" t="b">
        <v>0</v>
      </c>
      <c r="I917" t="b">
        <v>0</v>
      </c>
      <c r="N917" t="b">
        <v>0</v>
      </c>
      <c r="T917" t="b">
        <v>0</v>
      </c>
      <c r="V917" t="b">
        <v>0</v>
      </c>
    </row>
    <row r="918" spans="1:22" x14ac:dyDescent="0.25">
      <c r="D918" s="9" t="s">
        <v>270</v>
      </c>
      <c r="E918">
        <v>13</v>
      </c>
      <c r="G918" t="b">
        <v>1</v>
      </c>
      <c r="H918" t="b">
        <v>0</v>
      </c>
      <c r="I918" t="b">
        <v>0</v>
      </c>
      <c r="N918" t="b">
        <v>0</v>
      </c>
      <c r="T918" t="b">
        <v>0</v>
      </c>
      <c r="V918" t="b">
        <v>0</v>
      </c>
    </row>
    <row r="919" spans="1:22" x14ac:dyDescent="0.25">
      <c r="D919" s="9" t="s">
        <v>272</v>
      </c>
      <c r="E919">
        <v>14</v>
      </c>
      <c r="G919" t="b">
        <v>1</v>
      </c>
      <c r="H919" t="b">
        <v>0</v>
      </c>
      <c r="I919" t="b">
        <v>0</v>
      </c>
      <c r="N919" t="b">
        <v>0</v>
      </c>
      <c r="T919" t="b">
        <v>0</v>
      </c>
      <c r="V919" t="b">
        <v>0</v>
      </c>
    </row>
    <row r="920" spans="1:22" x14ac:dyDescent="0.25">
      <c r="D920" s="9" t="s">
        <v>274</v>
      </c>
      <c r="E920">
        <v>15</v>
      </c>
      <c r="G920" t="b">
        <v>1</v>
      </c>
      <c r="H920" t="b">
        <v>0</v>
      </c>
      <c r="I920" t="b">
        <v>0</v>
      </c>
      <c r="N920" t="b">
        <v>0</v>
      </c>
      <c r="T920" t="b">
        <v>0</v>
      </c>
      <c r="V920" t="b">
        <v>0</v>
      </c>
    </row>
    <row r="921" spans="1:22" x14ac:dyDescent="0.25">
      <c r="D921" s="9" t="s">
        <v>276</v>
      </c>
      <c r="E921">
        <v>16</v>
      </c>
      <c r="G921" t="b">
        <v>1</v>
      </c>
      <c r="H921" t="b">
        <v>0</v>
      </c>
      <c r="I921" t="b">
        <v>0</v>
      </c>
      <c r="N921" t="b">
        <v>0</v>
      </c>
      <c r="T921" t="b">
        <v>0</v>
      </c>
      <c r="V921" t="b">
        <v>0</v>
      </c>
    </row>
    <row r="922" spans="1:22" x14ac:dyDescent="0.25">
      <c r="D922" s="9" t="s">
        <v>278</v>
      </c>
      <c r="E922">
        <v>17</v>
      </c>
      <c r="G922" t="b">
        <v>1</v>
      </c>
      <c r="H922" t="b">
        <v>0</v>
      </c>
      <c r="I922" t="b">
        <v>0</v>
      </c>
      <c r="N922" t="b">
        <v>0</v>
      </c>
      <c r="T922" t="b">
        <v>0</v>
      </c>
      <c r="V922" t="b">
        <v>0</v>
      </c>
    </row>
    <row r="923" spans="1:22" x14ac:dyDescent="0.25">
      <c r="D923" s="9" t="s">
        <v>280</v>
      </c>
      <c r="E923">
        <v>18</v>
      </c>
      <c r="G923" t="b">
        <v>1</v>
      </c>
      <c r="H923" t="b">
        <v>0</v>
      </c>
      <c r="I923" t="b">
        <v>0</v>
      </c>
      <c r="N923" t="b">
        <v>0</v>
      </c>
      <c r="T923" t="b">
        <v>0</v>
      </c>
      <c r="V923" t="b">
        <v>0</v>
      </c>
    </row>
    <row r="924" spans="1:22" x14ac:dyDescent="0.25">
      <c r="D924" s="9" t="s">
        <v>282</v>
      </c>
      <c r="E924">
        <v>19</v>
      </c>
      <c r="G924" t="b">
        <v>1</v>
      </c>
      <c r="H924" t="b">
        <v>0</v>
      </c>
      <c r="I924" t="b">
        <v>0</v>
      </c>
      <c r="N924" t="b">
        <v>0</v>
      </c>
      <c r="T924" t="b">
        <v>0</v>
      </c>
      <c r="V924" t="b">
        <v>0</v>
      </c>
    </row>
    <row r="925" spans="1:22" x14ac:dyDescent="0.25">
      <c r="D925" s="9" t="s">
        <v>284</v>
      </c>
      <c r="E925">
        <v>20</v>
      </c>
      <c r="G925" t="b">
        <v>1</v>
      </c>
      <c r="H925" t="b">
        <v>0</v>
      </c>
      <c r="I925" t="b">
        <v>0</v>
      </c>
      <c r="N925" t="b">
        <v>0</v>
      </c>
      <c r="T925" t="b">
        <v>0</v>
      </c>
      <c r="V925" t="b">
        <v>0</v>
      </c>
    </row>
    <row r="926" spans="1:22" x14ac:dyDescent="0.25">
      <c r="A926" t="s">
        <v>318</v>
      </c>
    </row>
    <row r="927" spans="1:22" x14ac:dyDescent="0.25">
      <c r="A927" t="s">
        <v>349</v>
      </c>
    </row>
    <row r="930" spans="1:1" x14ac:dyDescent="0.25">
      <c r="A930" s="9" t="s">
        <v>20</v>
      </c>
    </row>
    <row r="931" spans="1:1" x14ac:dyDescent="0.25">
      <c r="A931" s="9" t="s">
        <v>21</v>
      </c>
    </row>
    <row r="932" spans="1:1" x14ac:dyDescent="0.25">
      <c r="A932">
        <v>45301</v>
      </c>
    </row>
    <row r="933" spans="1:1" x14ac:dyDescent="0.25">
      <c r="A933">
        <v>45322</v>
      </c>
    </row>
    <row r="934" spans="1:1" x14ac:dyDescent="0.25">
      <c r="A934">
        <v>45332</v>
      </c>
    </row>
    <row r="935" spans="1:1" x14ac:dyDescent="0.25">
      <c r="A935">
        <v>45350</v>
      </c>
    </row>
    <row r="936" spans="1:1" x14ac:dyDescent="0.25">
      <c r="A936">
        <v>45361</v>
      </c>
    </row>
    <row r="937" spans="1:1" x14ac:dyDescent="0.25">
      <c r="A937">
        <v>45366</v>
      </c>
    </row>
    <row r="938" spans="1:1" x14ac:dyDescent="0.25">
      <c r="A938">
        <v>45382</v>
      </c>
    </row>
    <row r="939" spans="1:1" x14ac:dyDescent="0.25">
      <c r="A939" t="s">
        <v>350</v>
      </c>
    </row>
  </sheetData>
  <dataValidations count="1">
    <dataValidation allowBlank="1" showInputMessage="1" showErrorMessage="1" sqref="A1" xr:uid="{27E713EE-3B9B-4EAD-88BB-7169CE1878F0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35986-78FB-49AB-A5A1-784F92FAB479}">
  <sheetPr codeName="Sheet4"/>
  <dimension ref="A1:B25"/>
  <sheetViews>
    <sheetView workbookViewId="0">
      <pane ySplit="1" topLeftCell="A2" activePane="bottomLeft" state="frozenSplit"/>
      <selection pane="bottomLeft" activeCell="A76" sqref="A76:B96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8</v>
      </c>
    </row>
    <row r="2" spans="1:2" x14ac:dyDescent="0.25">
      <c r="A2" t="s">
        <v>105</v>
      </c>
    </row>
    <row r="3" spans="1:2" x14ac:dyDescent="0.25">
      <c r="A3" t="s">
        <v>46</v>
      </c>
      <c r="B3" t="s">
        <v>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106</v>
      </c>
    </row>
  </sheetData>
  <dataValidations count="1">
    <dataValidation allowBlank="1" showInputMessage="1" showErrorMessage="1" sqref="A1" xr:uid="{D2F87095-E789-4861-A51F-5432C1ECD8DC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0877-090A-4921-B758-8289AA6EF212}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C62E3025-3EED-4DCA-9378-E41ACD2A1EB7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4113-704A-4134-BA4B-8C8F3C34F08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509071E6-FEF4-447A-9064-2E0C5C880E8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75B6-B57A-4FA8-9DB1-91D22B5D2EF4}">
  <sheetPr codeName="Sheet7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84</v>
      </c>
    </row>
    <row r="3" spans="1:3" x14ac:dyDescent="0.25">
      <c r="A3" s="9" t="s">
        <v>36</v>
      </c>
      <c r="B3" t="s">
        <v>37</v>
      </c>
      <c r="C3" s="9" t="s">
        <v>85</v>
      </c>
    </row>
    <row r="4" spans="1:3" x14ac:dyDescent="0.25">
      <c r="A4" s="9" t="s">
        <v>36</v>
      </c>
      <c r="B4" t="s">
        <v>39</v>
      </c>
      <c r="C4" t="b">
        <v>0</v>
      </c>
    </row>
    <row r="5" spans="1:3" x14ac:dyDescent="0.25">
      <c r="A5" s="9" t="s">
        <v>46</v>
      </c>
      <c r="B5" t="s">
        <v>47</v>
      </c>
      <c r="C5" t="b">
        <v>1</v>
      </c>
    </row>
    <row r="6" spans="1:3" x14ac:dyDescent="0.25">
      <c r="A6" s="9" t="s">
        <v>9</v>
      </c>
      <c r="B6" t="s">
        <v>47</v>
      </c>
      <c r="C6" t="b">
        <v>0</v>
      </c>
    </row>
    <row r="7" spans="1:3" x14ac:dyDescent="0.25">
      <c r="A7" s="9" t="s">
        <v>11</v>
      </c>
      <c r="B7" t="s">
        <v>47</v>
      </c>
      <c r="C7" t="b">
        <v>0</v>
      </c>
    </row>
    <row r="8" spans="1:3" x14ac:dyDescent="0.25">
      <c r="A8" s="9" t="s">
        <v>13</v>
      </c>
      <c r="B8" t="s">
        <v>47</v>
      </c>
      <c r="C8" t="b">
        <v>0</v>
      </c>
    </row>
    <row r="9" spans="1:3" x14ac:dyDescent="0.25">
      <c r="A9" s="9" t="s">
        <v>15</v>
      </c>
      <c r="B9" t="s">
        <v>47</v>
      </c>
      <c r="C9" t="b">
        <v>0</v>
      </c>
    </row>
    <row r="10" spans="1:3" x14ac:dyDescent="0.25">
      <c r="A10" s="9" t="s">
        <v>16</v>
      </c>
      <c r="B10" t="s">
        <v>47</v>
      </c>
      <c r="C10" t="b">
        <v>0</v>
      </c>
    </row>
    <row r="11" spans="1:3" x14ac:dyDescent="0.25">
      <c r="A11" s="9" t="s">
        <v>17</v>
      </c>
      <c r="B11" t="s">
        <v>47</v>
      </c>
      <c r="C11" t="b">
        <v>0</v>
      </c>
    </row>
    <row r="12" spans="1:3" x14ac:dyDescent="0.25">
      <c r="A12" s="9" t="s">
        <v>19</v>
      </c>
      <c r="B12" t="s">
        <v>47</v>
      </c>
      <c r="C12" t="b">
        <v>0</v>
      </c>
    </row>
    <row r="13" spans="1:3" x14ac:dyDescent="0.25">
      <c r="A13" t="s">
        <v>86</v>
      </c>
    </row>
    <row r="14" spans="1:3" x14ac:dyDescent="0.25">
      <c r="A14" t="s">
        <v>87</v>
      </c>
    </row>
    <row r="15" spans="1:3" x14ac:dyDescent="0.25">
      <c r="A15" s="9" t="s">
        <v>36</v>
      </c>
      <c r="B15" t="s">
        <v>37</v>
      </c>
      <c r="C15" s="9" t="s">
        <v>85</v>
      </c>
    </row>
    <row r="16" spans="1:3" x14ac:dyDescent="0.25">
      <c r="A16" s="9" t="s">
        <v>36</v>
      </c>
      <c r="B16" t="s">
        <v>39</v>
      </c>
      <c r="C16" t="b">
        <v>0</v>
      </c>
    </row>
    <row r="17" spans="1:3" x14ac:dyDescent="0.25">
      <c r="A17" s="9" t="s">
        <v>46</v>
      </c>
      <c r="B17" t="s">
        <v>47</v>
      </c>
      <c r="C17" t="b">
        <v>1</v>
      </c>
    </row>
    <row r="18" spans="1:3" x14ac:dyDescent="0.25">
      <c r="A18" s="9" t="s">
        <v>9</v>
      </c>
      <c r="B18" t="s">
        <v>47</v>
      </c>
      <c r="C18" t="b">
        <v>0</v>
      </c>
    </row>
    <row r="19" spans="1:3" x14ac:dyDescent="0.25">
      <c r="A19" s="9" t="s">
        <v>11</v>
      </c>
      <c r="B19" t="s">
        <v>47</v>
      </c>
      <c r="C19" t="b">
        <v>0</v>
      </c>
    </row>
    <row r="20" spans="1:3" x14ac:dyDescent="0.25">
      <c r="A20" s="9" t="s">
        <v>13</v>
      </c>
      <c r="B20" t="s">
        <v>47</v>
      </c>
      <c r="C20" t="b">
        <v>0</v>
      </c>
    </row>
    <row r="21" spans="1:3" x14ac:dyDescent="0.25">
      <c r="A21" s="9" t="s">
        <v>15</v>
      </c>
      <c r="B21" t="s">
        <v>47</v>
      </c>
      <c r="C21" t="b">
        <v>0</v>
      </c>
    </row>
    <row r="22" spans="1:3" x14ac:dyDescent="0.25">
      <c r="A22" s="9" t="s">
        <v>16</v>
      </c>
      <c r="B22" t="s">
        <v>47</v>
      </c>
      <c r="C22" t="b">
        <v>0</v>
      </c>
    </row>
    <row r="23" spans="1:3" x14ac:dyDescent="0.25">
      <c r="A23" s="9" t="s">
        <v>17</v>
      </c>
      <c r="B23" t="s">
        <v>47</v>
      </c>
      <c r="C23" t="b">
        <v>0</v>
      </c>
    </row>
    <row r="24" spans="1:3" x14ac:dyDescent="0.25">
      <c r="A24" s="9" t="s">
        <v>19</v>
      </c>
      <c r="B24" t="s">
        <v>47</v>
      </c>
      <c r="C24" t="b">
        <v>0</v>
      </c>
    </row>
    <row r="25" spans="1:3" x14ac:dyDescent="0.25">
      <c r="A25" s="9" t="s">
        <v>17</v>
      </c>
      <c r="B25" t="s">
        <v>88</v>
      </c>
      <c r="C25" s="9" t="s">
        <v>89</v>
      </c>
    </row>
    <row r="26" spans="1:3" x14ac:dyDescent="0.25">
      <c r="A26" t="s">
        <v>90</v>
      </c>
    </row>
    <row r="27" spans="1:3" x14ac:dyDescent="0.25">
      <c r="A27" t="s">
        <v>91</v>
      </c>
    </row>
    <row r="28" spans="1:3" x14ac:dyDescent="0.25">
      <c r="A28" s="9" t="s">
        <v>36</v>
      </c>
      <c r="B28" t="s">
        <v>37</v>
      </c>
      <c r="C28" s="9" t="s">
        <v>85</v>
      </c>
    </row>
    <row r="29" spans="1:3" x14ac:dyDescent="0.25">
      <c r="A29" s="9" t="s">
        <v>36</v>
      </c>
      <c r="B29" t="s">
        <v>39</v>
      </c>
      <c r="C29" t="b">
        <v>0</v>
      </c>
    </row>
    <row r="30" spans="1:3" x14ac:dyDescent="0.25">
      <c r="A30" s="9" t="s">
        <v>46</v>
      </c>
      <c r="B30" t="s">
        <v>47</v>
      </c>
      <c r="C30" t="b">
        <v>1</v>
      </c>
    </row>
    <row r="31" spans="1:3" x14ac:dyDescent="0.25">
      <c r="A31" s="9" t="s">
        <v>9</v>
      </c>
      <c r="B31" t="s">
        <v>47</v>
      </c>
      <c r="C31" t="b">
        <v>0</v>
      </c>
    </row>
    <row r="32" spans="1:3" x14ac:dyDescent="0.25">
      <c r="A32" s="9" t="s">
        <v>11</v>
      </c>
      <c r="B32" t="s">
        <v>47</v>
      </c>
      <c r="C32" t="b">
        <v>0</v>
      </c>
    </row>
    <row r="33" spans="1:3" x14ac:dyDescent="0.25">
      <c r="A33" s="9" t="s">
        <v>13</v>
      </c>
      <c r="B33" t="s">
        <v>47</v>
      </c>
      <c r="C33" t="b">
        <v>0</v>
      </c>
    </row>
    <row r="34" spans="1:3" x14ac:dyDescent="0.25">
      <c r="A34" s="9" t="s">
        <v>15</v>
      </c>
      <c r="B34" t="s">
        <v>47</v>
      </c>
      <c r="C34" t="b">
        <v>0</v>
      </c>
    </row>
    <row r="35" spans="1:3" x14ac:dyDescent="0.25">
      <c r="A35" s="9" t="s">
        <v>16</v>
      </c>
      <c r="B35" t="s">
        <v>47</v>
      </c>
      <c r="C35" t="b">
        <v>0</v>
      </c>
    </row>
    <row r="36" spans="1:3" x14ac:dyDescent="0.25">
      <c r="A36" s="9" t="s">
        <v>17</v>
      </c>
      <c r="B36" t="s">
        <v>47</v>
      </c>
      <c r="C36" t="b">
        <v>0</v>
      </c>
    </row>
    <row r="37" spans="1:3" x14ac:dyDescent="0.25">
      <c r="A37" s="9" t="s">
        <v>19</v>
      </c>
      <c r="B37" t="s">
        <v>47</v>
      </c>
      <c r="C37" t="b">
        <v>0</v>
      </c>
    </row>
    <row r="38" spans="1:3" x14ac:dyDescent="0.25">
      <c r="A38" s="9" t="s">
        <v>19</v>
      </c>
      <c r="B38" t="s">
        <v>88</v>
      </c>
      <c r="C38" s="9" t="s">
        <v>89</v>
      </c>
    </row>
    <row r="39" spans="1:3" x14ac:dyDescent="0.25">
      <c r="A39" t="s">
        <v>92</v>
      </c>
    </row>
    <row r="40" spans="1:3" x14ac:dyDescent="0.25">
      <c r="A40" t="s">
        <v>93</v>
      </c>
    </row>
    <row r="41" spans="1:3" x14ac:dyDescent="0.25">
      <c r="A41" t="s">
        <v>94</v>
      </c>
    </row>
    <row r="42" spans="1:3" x14ac:dyDescent="0.25">
      <c r="A42" t="s">
        <v>95</v>
      </c>
    </row>
    <row r="43" spans="1:3" x14ac:dyDescent="0.25">
      <c r="A43" t="s">
        <v>23</v>
      </c>
    </row>
    <row r="44" spans="1:3" x14ac:dyDescent="0.25">
      <c r="A44" t="s">
        <v>96</v>
      </c>
    </row>
    <row r="45" spans="1:3" x14ac:dyDescent="0.25">
      <c r="A45" t="s">
        <v>97</v>
      </c>
    </row>
    <row r="46" spans="1:3" x14ac:dyDescent="0.25">
      <c r="A46" t="s">
        <v>98</v>
      </c>
    </row>
    <row r="47" spans="1:3" x14ac:dyDescent="0.25">
      <c r="A47" t="s">
        <v>126</v>
      </c>
    </row>
    <row r="48" spans="1:3" x14ac:dyDescent="0.25">
      <c r="A48" t="s">
        <v>154</v>
      </c>
    </row>
    <row r="49" spans="1:3" x14ac:dyDescent="0.25">
      <c r="A49" t="s">
        <v>183</v>
      </c>
    </row>
    <row r="50" spans="1:3" x14ac:dyDescent="0.25">
      <c r="A50" t="s">
        <v>220</v>
      </c>
    </row>
    <row r="51" spans="1:3" x14ac:dyDescent="0.25">
      <c r="A51" t="s">
        <v>244</v>
      </c>
    </row>
    <row r="52" spans="1:3" x14ac:dyDescent="0.25">
      <c r="A52" t="s">
        <v>314</v>
      </c>
    </row>
    <row r="53" spans="1:3" x14ac:dyDescent="0.25">
      <c r="A53" t="s">
        <v>99</v>
      </c>
    </row>
    <row r="54" spans="1:3" x14ac:dyDescent="0.25">
      <c r="A54" t="s">
        <v>118</v>
      </c>
    </row>
    <row r="55" spans="1:3" x14ac:dyDescent="0.25">
      <c r="A55" s="9" t="s">
        <v>36</v>
      </c>
      <c r="B55" t="s">
        <v>37</v>
      </c>
      <c r="C55" s="9" t="s">
        <v>85</v>
      </c>
    </row>
    <row r="56" spans="1:3" x14ac:dyDescent="0.25">
      <c r="A56" s="9" t="s">
        <v>36</v>
      </c>
      <c r="B56" t="s">
        <v>39</v>
      </c>
      <c r="C56" t="b">
        <v>0</v>
      </c>
    </row>
    <row r="57" spans="1:3" x14ac:dyDescent="0.25">
      <c r="A57" s="9" t="s">
        <v>46</v>
      </c>
      <c r="B57" t="s">
        <v>47</v>
      </c>
      <c r="C57" t="b">
        <v>1</v>
      </c>
    </row>
    <row r="58" spans="1:3" x14ac:dyDescent="0.25">
      <c r="A58" s="9" t="s">
        <v>9</v>
      </c>
      <c r="B58" t="s">
        <v>47</v>
      </c>
      <c r="C58" t="b">
        <v>0</v>
      </c>
    </row>
    <row r="59" spans="1:3" x14ac:dyDescent="0.25">
      <c r="A59" s="9" t="s">
        <v>11</v>
      </c>
      <c r="B59" t="s">
        <v>47</v>
      </c>
      <c r="C59" t="b">
        <v>0</v>
      </c>
    </row>
    <row r="60" spans="1:3" x14ac:dyDescent="0.25">
      <c r="A60" s="9" t="s">
        <v>13</v>
      </c>
      <c r="B60" t="s">
        <v>47</v>
      </c>
      <c r="C60" t="b">
        <v>0</v>
      </c>
    </row>
    <row r="61" spans="1:3" x14ac:dyDescent="0.25">
      <c r="A61" s="9" t="s">
        <v>15</v>
      </c>
      <c r="B61" t="s">
        <v>47</v>
      </c>
      <c r="C61" t="b">
        <v>0</v>
      </c>
    </row>
    <row r="62" spans="1:3" x14ac:dyDescent="0.25">
      <c r="A62" s="9" t="s">
        <v>16</v>
      </c>
      <c r="B62" t="s">
        <v>47</v>
      </c>
      <c r="C62" t="b">
        <v>0</v>
      </c>
    </row>
    <row r="63" spans="1:3" x14ac:dyDescent="0.25">
      <c r="A63" s="9" t="s">
        <v>17</v>
      </c>
      <c r="B63" t="s">
        <v>47</v>
      </c>
      <c r="C63" t="b">
        <v>0</v>
      </c>
    </row>
    <row r="64" spans="1:3" x14ac:dyDescent="0.25">
      <c r="A64" s="9" t="s">
        <v>19</v>
      </c>
      <c r="B64" t="s">
        <v>47</v>
      </c>
      <c r="C64" t="b">
        <v>0</v>
      </c>
    </row>
    <row r="65" spans="1:3" x14ac:dyDescent="0.25">
      <c r="A65" t="s">
        <v>119</v>
      </c>
    </row>
    <row r="66" spans="1:3" x14ac:dyDescent="0.25">
      <c r="A66" t="s">
        <v>120</v>
      </c>
    </row>
    <row r="67" spans="1:3" x14ac:dyDescent="0.25">
      <c r="A67" s="9" t="s">
        <v>36</v>
      </c>
      <c r="B67" t="s">
        <v>37</v>
      </c>
      <c r="C67" s="9" t="s">
        <v>85</v>
      </c>
    </row>
    <row r="68" spans="1:3" x14ac:dyDescent="0.25">
      <c r="A68" s="9" t="s">
        <v>36</v>
      </c>
      <c r="B68" t="s">
        <v>39</v>
      </c>
      <c r="C68" t="b">
        <v>0</v>
      </c>
    </row>
    <row r="69" spans="1:3" x14ac:dyDescent="0.25">
      <c r="A69" s="9" t="s">
        <v>46</v>
      </c>
      <c r="B69" t="s">
        <v>47</v>
      </c>
      <c r="C69" t="b">
        <v>1</v>
      </c>
    </row>
    <row r="70" spans="1:3" x14ac:dyDescent="0.25">
      <c r="A70" s="9" t="s">
        <v>9</v>
      </c>
      <c r="B70" t="s">
        <v>47</v>
      </c>
      <c r="C70" t="b">
        <v>0</v>
      </c>
    </row>
    <row r="71" spans="1:3" x14ac:dyDescent="0.25">
      <c r="A71" s="9" t="s">
        <v>11</v>
      </c>
      <c r="B71" t="s">
        <v>47</v>
      </c>
      <c r="C71" t="b">
        <v>0</v>
      </c>
    </row>
    <row r="72" spans="1:3" x14ac:dyDescent="0.25">
      <c r="A72" s="9" t="s">
        <v>13</v>
      </c>
      <c r="B72" t="s">
        <v>47</v>
      </c>
      <c r="C72" t="b">
        <v>0</v>
      </c>
    </row>
    <row r="73" spans="1:3" x14ac:dyDescent="0.25">
      <c r="A73" s="9" t="s">
        <v>15</v>
      </c>
      <c r="B73" t="s">
        <v>47</v>
      </c>
      <c r="C73" t="b">
        <v>0</v>
      </c>
    </row>
    <row r="74" spans="1:3" x14ac:dyDescent="0.25">
      <c r="A74" s="9" t="s">
        <v>16</v>
      </c>
      <c r="B74" t="s">
        <v>47</v>
      </c>
      <c r="C74" t="b">
        <v>0</v>
      </c>
    </row>
    <row r="75" spans="1:3" x14ac:dyDescent="0.25">
      <c r="A75" s="9" t="s">
        <v>17</v>
      </c>
      <c r="B75" t="s">
        <v>47</v>
      </c>
      <c r="C75" t="b">
        <v>0</v>
      </c>
    </row>
    <row r="76" spans="1:3" x14ac:dyDescent="0.25">
      <c r="A76" s="9" t="s">
        <v>19</v>
      </c>
      <c r="B76" t="s">
        <v>47</v>
      </c>
      <c r="C76" t="b">
        <v>0</v>
      </c>
    </row>
    <row r="77" spans="1:3" x14ac:dyDescent="0.25">
      <c r="A77" s="9" t="s">
        <v>17</v>
      </c>
      <c r="B77" t="s">
        <v>88</v>
      </c>
      <c r="C77" s="9" t="s">
        <v>89</v>
      </c>
    </row>
    <row r="78" spans="1:3" x14ac:dyDescent="0.25">
      <c r="A78" t="s">
        <v>121</v>
      </c>
    </row>
    <row r="79" spans="1:3" x14ac:dyDescent="0.25">
      <c r="A79" t="s">
        <v>122</v>
      </c>
    </row>
    <row r="80" spans="1:3" x14ac:dyDescent="0.25">
      <c r="A80" s="9" t="s">
        <v>36</v>
      </c>
      <c r="B80" t="s">
        <v>37</v>
      </c>
      <c r="C80" s="9" t="s">
        <v>85</v>
      </c>
    </row>
    <row r="81" spans="1:3" x14ac:dyDescent="0.25">
      <c r="A81" s="9" t="s">
        <v>36</v>
      </c>
      <c r="B81" t="s">
        <v>39</v>
      </c>
      <c r="C81" t="b">
        <v>0</v>
      </c>
    </row>
    <row r="82" spans="1:3" x14ac:dyDescent="0.25">
      <c r="A82" s="9" t="s">
        <v>46</v>
      </c>
      <c r="B82" t="s">
        <v>47</v>
      </c>
      <c r="C82" t="b">
        <v>1</v>
      </c>
    </row>
    <row r="83" spans="1:3" x14ac:dyDescent="0.25">
      <c r="A83" s="9" t="s">
        <v>9</v>
      </c>
      <c r="B83" t="s">
        <v>47</v>
      </c>
      <c r="C83" t="b">
        <v>0</v>
      </c>
    </row>
    <row r="84" spans="1:3" x14ac:dyDescent="0.25">
      <c r="A84" s="9" t="s">
        <v>11</v>
      </c>
      <c r="B84" t="s">
        <v>47</v>
      </c>
      <c r="C84" t="b">
        <v>0</v>
      </c>
    </row>
    <row r="85" spans="1:3" x14ac:dyDescent="0.25">
      <c r="A85" s="9" t="s">
        <v>13</v>
      </c>
      <c r="B85" t="s">
        <v>47</v>
      </c>
      <c r="C85" t="b">
        <v>0</v>
      </c>
    </row>
    <row r="86" spans="1:3" x14ac:dyDescent="0.25">
      <c r="A86" s="9" t="s">
        <v>15</v>
      </c>
      <c r="B86" t="s">
        <v>47</v>
      </c>
      <c r="C86" t="b">
        <v>0</v>
      </c>
    </row>
    <row r="87" spans="1:3" x14ac:dyDescent="0.25">
      <c r="A87" s="9" t="s">
        <v>16</v>
      </c>
      <c r="B87" t="s">
        <v>47</v>
      </c>
      <c r="C87" t="b">
        <v>0</v>
      </c>
    </row>
    <row r="88" spans="1:3" x14ac:dyDescent="0.25">
      <c r="A88" s="9" t="s">
        <v>17</v>
      </c>
      <c r="B88" t="s">
        <v>47</v>
      </c>
      <c r="C88" t="b">
        <v>0</v>
      </c>
    </row>
    <row r="89" spans="1:3" x14ac:dyDescent="0.25">
      <c r="A89" s="9" t="s">
        <v>19</v>
      </c>
      <c r="B89" t="s">
        <v>47</v>
      </c>
      <c r="C89" t="b">
        <v>0</v>
      </c>
    </row>
    <row r="90" spans="1:3" x14ac:dyDescent="0.25">
      <c r="A90" s="9" t="s">
        <v>19</v>
      </c>
      <c r="B90" t="s">
        <v>88</v>
      </c>
      <c r="C90" s="9" t="s">
        <v>89</v>
      </c>
    </row>
    <row r="91" spans="1:3" x14ac:dyDescent="0.25">
      <c r="A91" t="s">
        <v>123</v>
      </c>
    </row>
    <row r="92" spans="1:3" x14ac:dyDescent="0.25">
      <c r="A92" t="s">
        <v>124</v>
      </c>
    </row>
    <row r="93" spans="1:3" x14ac:dyDescent="0.25">
      <c r="A93" t="s">
        <v>94</v>
      </c>
    </row>
    <row r="94" spans="1:3" x14ac:dyDescent="0.25">
      <c r="A94" t="s">
        <v>95</v>
      </c>
    </row>
    <row r="95" spans="1:3" x14ac:dyDescent="0.25">
      <c r="A95" t="s">
        <v>23</v>
      </c>
    </row>
    <row r="96" spans="1:3" x14ac:dyDescent="0.25">
      <c r="A96" t="s">
        <v>125</v>
      </c>
    </row>
    <row r="97" spans="1:3" x14ac:dyDescent="0.25">
      <c r="A97" t="s">
        <v>146</v>
      </c>
    </row>
    <row r="98" spans="1:3" x14ac:dyDescent="0.25">
      <c r="A98" s="9" t="s">
        <v>36</v>
      </c>
      <c r="B98" t="s">
        <v>37</v>
      </c>
      <c r="C98" s="9" t="s">
        <v>85</v>
      </c>
    </row>
    <row r="99" spans="1:3" x14ac:dyDescent="0.25">
      <c r="A99" s="9" t="s">
        <v>36</v>
      </c>
      <c r="B99" t="s">
        <v>39</v>
      </c>
      <c r="C99" t="b">
        <v>0</v>
      </c>
    </row>
    <row r="100" spans="1:3" x14ac:dyDescent="0.25">
      <c r="A100" s="9" t="s">
        <v>46</v>
      </c>
      <c r="B100" t="s">
        <v>47</v>
      </c>
      <c r="C100" t="b">
        <v>1</v>
      </c>
    </row>
    <row r="101" spans="1:3" x14ac:dyDescent="0.25">
      <c r="A101" s="9" t="s">
        <v>9</v>
      </c>
      <c r="B101" t="s">
        <v>47</v>
      </c>
      <c r="C101" t="b">
        <v>0</v>
      </c>
    </row>
    <row r="102" spans="1:3" x14ac:dyDescent="0.25">
      <c r="A102" s="9" t="s">
        <v>11</v>
      </c>
      <c r="B102" t="s">
        <v>47</v>
      </c>
      <c r="C102" t="b">
        <v>0</v>
      </c>
    </row>
    <row r="103" spans="1:3" x14ac:dyDescent="0.25">
      <c r="A103" s="9" t="s">
        <v>13</v>
      </c>
      <c r="B103" t="s">
        <v>47</v>
      </c>
      <c r="C103" t="b">
        <v>0</v>
      </c>
    </row>
    <row r="104" spans="1:3" x14ac:dyDescent="0.25">
      <c r="A104" s="9" t="s">
        <v>15</v>
      </c>
      <c r="B104" t="s">
        <v>47</v>
      </c>
      <c r="C104" t="b">
        <v>0</v>
      </c>
    </row>
    <row r="105" spans="1:3" x14ac:dyDescent="0.25">
      <c r="A105" s="9" t="s">
        <v>16</v>
      </c>
      <c r="B105" t="s">
        <v>47</v>
      </c>
      <c r="C105" t="b">
        <v>0</v>
      </c>
    </row>
    <row r="106" spans="1:3" x14ac:dyDescent="0.25">
      <c r="A106" s="9" t="s">
        <v>17</v>
      </c>
      <c r="B106" t="s">
        <v>47</v>
      </c>
      <c r="C106" t="b">
        <v>0</v>
      </c>
    </row>
    <row r="107" spans="1:3" x14ac:dyDescent="0.25">
      <c r="A107" s="9" t="s">
        <v>19</v>
      </c>
      <c r="B107" t="s">
        <v>47</v>
      </c>
      <c r="C107" t="b">
        <v>0</v>
      </c>
    </row>
    <row r="108" spans="1:3" x14ac:dyDescent="0.25">
      <c r="A108" t="s">
        <v>147</v>
      </c>
    </row>
    <row r="109" spans="1:3" x14ac:dyDescent="0.25">
      <c r="A109" t="s">
        <v>148</v>
      </c>
    </row>
    <row r="110" spans="1:3" x14ac:dyDescent="0.25">
      <c r="A110" s="9" t="s">
        <v>36</v>
      </c>
      <c r="B110" t="s">
        <v>37</v>
      </c>
      <c r="C110" s="9" t="s">
        <v>85</v>
      </c>
    </row>
    <row r="111" spans="1:3" x14ac:dyDescent="0.25">
      <c r="A111" s="9" t="s">
        <v>36</v>
      </c>
      <c r="B111" t="s">
        <v>39</v>
      </c>
      <c r="C111" t="b">
        <v>0</v>
      </c>
    </row>
    <row r="112" spans="1:3" x14ac:dyDescent="0.25">
      <c r="A112" s="9" t="s">
        <v>46</v>
      </c>
      <c r="B112" t="s">
        <v>47</v>
      </c>
      <c r="C112" t="b">
        <v>1</v>
      </c>
    </row>
    <row r="113" spans="1:3" x14ac:dyDescent="0.25">
      <c r="A113" s="9" t="s">
        <v>9</v>
      </c>
      <c r="B113" t="s">
        <v>47</v>
      </c>
      <c r="C113" t="b">
        <v>0</v>
      </c>
    </row>
    <row r="114" spans="1:3" x14ac:dyDescent="0.25">
      <c r="A114" s="9" t="s">
        <v>11</v>
      </c>
      <c r="B114" t="s">
        <v>47</v>
      </c>
      <c r="C114" t="b">
        <v>0</v>
      </c>
    </row>
    <row r="115" spans="1:3" x14ac:dyDescent="0.25">
      <c r="A115" s="9" t="s">
        <v>13</v>
      </c>
      <c r="B115" t="s">
        <v>47</v>
      </c>
      <c r="C115" t="b">
        <v>0</v>
      </c>
    </row>
    <row r="116" spans="1:3" x14ac:dyDescent="0.25">
      <c r="A116" s="9" t="s">
        <v>15</v>
      </c>
      <c r="B116" t="s">
        <v>47</v>
      </c>
      <c r="C116" t="b">
        <v>0</v>
      </c>
    </row>
    <row r="117" spans="1:3" x14ac:dyDescent="0.25">
      <c r="A117" s="9" t="s">
        <v>16</v>
      </c>
      <c r="B117" t="s">
        <v>47</v>
      </c>
      <c r="C117" t="b">
        <v>0</v>
      </c>
    </row>
    <row r="118" spans="1:3" x14ac:dyDescent="0.25">
      <c r="A118" s="9" t="s">
        <v>17</v>
      </c>
      <c r="B118" t="s">
        <v>47</v>
      </c>
      <c r="C118" t="b">
        <v>0</v>
      </c>
    </row>
    <row r="119" spans="1:3" x14ac:dyDescent="0.25">
      <c r="A119" s="9" t="s">
        <v>19</v>
      </c>
      <c r="B119" t="s">
        <v>47</v>
      </c>
      <c r="C119" t="b">
        <v>0</v>
      </c>
    </row>
    <row r="120" spans="1:3" x14ac:dyDescent="0.25">
      <c r="A120" s="9" t="s">
        <v>17</v>
      </c>
      <c r="B120" t="s">
        <v>88</v>
      </c>
      <c r="C120" s="9" t="s">
        <v>89</v>
      </c>
    </row>
    <row r="121" spans="1:3" x14ac:dyDescent="0.25">
      <c r="A121" t="s">
        <v>149</v>
      </c>
    </row>
    <row r="122" spans="1:3" x14ac:dyDescent="0.25">
      <c r="A122" t="s">
        <v>150</v>
      </c>
    </row>
    <row r="123" spans="1:3" x14ac:dyDescent="0.25">
      <c r="A123" s="9" t="s">
        <v>36</v>
      </c>
      <c r="B123" t="s">
        <v>37</v>
      </c>
      <c r="C123" s="9" t="s">
        <v>85</v>
      </c>
    </row>
    <row r="124" spans="1:3" x14ac:dyDescent="0.25">
      <c r="A124" s="9" t="s">
        <v>36</v>
      </c>
      <c r="B124" t="s">
        <v>39</v>
      </c>
      <c r="C124" t="b">
        <v>0</v>
      </c>
    </row>
    <row r="125" spans="1:3" x14ac:dyDescent="0.25">
      <c r="A125" s="9" t="s">
        <v>46</v>
      </c>
      <c r="B125" t="s">
        <v>47</v>
      </c>
      <c r="C125" t="b">
        <v>1</v>
      </c>
    </row>
    <row r="126" spans="1:3" x14ac:dyDescent="0.25">
      <c r="A126" s="9" t="s">
        <v>9</v>
      </c>
      <c r="B126" t="s">
        <v>47</v>
      </c>
      <c r="C126" t="b">
        <v>0</v>
      </c>
    </row>
    <row r="127" spans="1:3" x14ac:dyDescent="0.25">
      <c r="A127" s="9" t="s">
        <v>11</v>
      </c>
      <c r="B127" t="s">
        <v>47</v>
      </c>
      <c r="C127" t="b">
        <v>0</v>
      </c>
    </row>
    <row r="128" spans="1:3" x14ac:dyDescent="0.25">
      <c r="A128" s="9" t="s">
        <v>13</v>
      </c>
      <c r="B128" t="s">
        <v>47</v>
      </c>
      <c r="C128" t="b">
        <v>0</v>
      </c>
    </row>
    <row r="129" spans="1:3" x14ac:dyDescent="0.25">
      <c r="A129" s="9" t="s">
        <v>15</v>
      </c>
      <c r="B129" t="s">
        <v>47</v>
      </c>
      <c r="C129" t="b">
        <v>0</v>
      </c>
    </row>
    <row r="130" spans="1:3" x14ac:dyDescent="0.25">
      <c r="A130" s="9" t="s">
        <v>16</v>
      </c>
      <c r="B130" t="s">
        <v>47</v>
      </c>
      <c r="C130" t="b">
        <v>0</v>
      </c>
    </row>
    <row r="131" spans="1:3" x14ac:dyDescent="0.25">
      <c r="A131" s="9" t="s">
        <v>17</v>
      </c>
      <c r="B131" t="s">
        <v>47</v>
      </c>
      <c r="C131" t="b">
        <v>0</v>
      </c>
    </row>
    <row r="132" spans="1:3" x14ac:dyDescent="0.25">
      <c r="A132" s="9" t="s">
        <v>19</v>
      </c>
      <c r="B132" t="s">
        <v>47</v>
      </c>
      <c r="C132" t="b">
        <v>0</v>
      </c>
    </row>
    <row r="133" spans="1:3" x14ac:dyDescent="0.25">
      <c r="A133" s="9" t="s">
        <v>19</v>
      </c>
      <c r="B133" t="s">
        <v>88</v>
      </c>
      <c r="C133" s="9" t="s">
        <v>89</v>
      </c>
    </row>
    <row r="134" spans="1:3" x14ac:dyDescent="0.25">
      <c r="A134" t="s">
        <v>151</v>
      </c>
    </row>
    <row r="135" spans="1:3" x14ac:dyDescent="0.25">
      <c r="A135" t="s">
        <v>152</v>
      </c>
    </row>
    <row r="136" spans="1:3" x14ac:dyDescent="0.25">
      <c r="A136" t="s">
        <v>94</v>
      </c>
    </row>
    <row r="137" spans="1:3" x14ac:dyDescent="0.25">
      <c r="A137" t="s">
        <v>95</v>
      </c>
    </row>
    <row r="138" spans="1:3" x14ac:dyDescent="0.25">
      <c r="A138" t="s">
        <v>23</v>
      </c>
    </row>
    <row r="139" spans="1:3" x14ac:dyDescent="0.25">
      <c r="A139" t="s">
        <v>153</v>
      </c>
    </row>
    <row r="140" spans="1:3" x14ac:dyDescent="0.25">
      <c r="A140" t="s">
        <v>175</v>
      </c>
    </row>
    <row r="141" spans="1:3" x14ac:dyDescent="0.25">
      <c r="A141" s="9" t="s">
        <v>36</v>
      </c>
      <c r="B141" t="s">
        <v>37</v>
      </c>
      <c r="C141" s="9" t="s">
        <v>85</v>
      </c>
    </row>
    <row r="142" spans="1:3" x14ac:dyDescent="0.25">
      <c r="A142" s="9" t="s">
        <v>36</v>
      </c>
      <c r="B142" t="s">
        <v>39</v>
      </c>
      <c r="C142" t="b">
        <v>0</v>
      </c>
    </row>
    <row r="143" spans="1:3" x14ac:dyDescent="0.25">
      <c r="A143" s="9" t="s">
        <v>46</v>
      </c>
      <c r="B143" t="s">
        <v>47</v>
      </c>
      <c r="C143" t="b">
        <v>1</v>
      </c>
    </row>
    <row r="144" spans="1:3" x14ac:dyDescent="0.25">
      <c r="A144" s="9" t="s">
        <v>9</v>
      </c>
      <c r="B144" t="s">
        <v>47</v>
      </c>
      <c r="C144" t="b">
        <v>0</v>
      </c>
    </row>
    <row r="145" spans="1:3" x14ac:dyDescent="0.25">
      <c r="A145" s="9" t="s">
        <v>11</v>
      </c>
      <c r="B145" t="s">
        <v>47</v>
      </c>
      <c r="C145" t="b">
        <v>0</v>
      </c>
    </row>
    <row r="146" spans="1:3" x14ac:dyDescent="0.25">
      <c r="A146" s="9" t="s">
        <v>13</v>
      </c>
      <c r="B146" t="s">
        <v>47</v>
      </c>
      <c r="C146" t="b">
        <v>0</v>
      </c>
    </row>
    <row r="147" spans="1:3" x14ac:dyDescent="0.25">
      <c r="A147" s="9" t="s">
        <v>15</v>
      </c>
      <c r="B147" t="s">
        <v>47</v>
      </c>
      <c r="C147" t="b">
        <v>0</v>
      </c>
    </row>
    <row r="148" spans="1:3" x14ac:dyDescent="0.25">
      <c r="A148" s="9" t="s">
        <v>16</v>
      </c>
      <c r="B148" t="s">
        <v>47</v>
      </c>
      <c r="C148" t="b">
        <v>0</v>
      </c>
    </row>
    <row r="149" spans="1:3" x14ac:dyDescent="0.25">
      <c r="A149" s="9" t="s">
        <v>17</v>
      </c>
      <c r="B149" t="s">
        <v>47</v>
      </c>
      <c r="C149" t="b">
        <v>0</v>
      </c>
    </row>
    <row r="150" spans="1:3" x14ac:dyDescent="0.25">
      <c r="A150" s="9" t="s">
        <v>19</v>
      </c>
      <c r="B150" t="s">
        <v>47</v>
      </c>
      <c r="C150" t="b">
        <v>0</v>
      </c>
    </row>
    <row r="151" spans="1:3" x14ac:dyDescent="0.25">
      <c r="A151" t="s">
        <v>176</v>
      </c>
    </row>
    <row r="152" spans="1:3" x14ac:dyDescent="0.25">
      <c r="A152" t="s">
        <v>177</v>
      </c>
    </row>
    <row r="153" spans="1:3" x14ac:dyDescent="0.25">
      <c r="A153" s="9" t="s">
        <v>36</v>
      </c>
      <c r="B153" t="s">
        <v>37</v>
      </c>
      <c r="C153" s="9" t="s">
        <v>85</v>
      </c>
    </row>
    <row r="154" spans="1:3" x14ac:dyDescent="0.25">
      <c r="A154" s="9" t="s">
        <v>36</v>
      </c>
      <c r="B154" t="s">
        <v>39</v>
      </c>
      <c r="C154" t="b">
        <v>0</v>
      </c>
    </row>
    <row r="155" spans="1:3" x14ac:dyDescent="0.25">
      <c r="A155" s="9" t="s">
        <v>46</v>
      </c>
      <c r="B155" t="s">
        <v>47</v>
      </c>
      <c r="C155" t="b">
        <v>1</v>
      </c>
    </row>
    <row r="156" spans="1:3" x14ac:dyDescent="0.25">
      <c r="A156" s="9" t="s">
        <v>9</v>
      </c>
      <c r="B156" t="s">
        <v>47</v>
      </c>
      <c r="C156" t="b">
        <v>0</v>
      </c>
    </row>
    <row r="157" spans="1:3" x14ac:dyDescent="0.25">
      <c r="A157" s="9" t="s">
        <v>11</v>
      </c>
      <c r="B157" t="s">
        <v>47</v>
      </c>
      <c r="C157" t="b">
        <v>0</v>
      </c>
    </row>
    <row r="158" spans="1:3" x14ac:dyDescent="0.25">
      <c r="A158" s="9" t="s">
        <v>13</v>
      </c>
      <c r="B158" t="s">
        <v>47</v>
      </c>
      <c r="C158" t="b">
        <v>0</v>
      </c>
    </row>
    <row r="159" spans="1:3" x14ac:dyDescent="0.25">
      <c r="A159" s="9" t="s">
        <v>15</v>
      </c>
      <c r="B159" t="s">
        <v>47</v>
      </c>
      <c r="C159" t="b">
        <v>0</v>
      </c>
    </row>
    <row r="160" spans="1:3" x14ac:dyDescent="0.25">
      <c r="A160" s="9" t="s">
        <v>16</v>
      </c>
      <c r="B160" t="s">
        <v>47</v>
      </c>
      <c r="C160" t="b">
        <v>0</v>
      </c>
    </row>
    <row r="161" spans="1:3" x14ac:dyDescent="0.25">
      <c r="A161" s="9" t="s">
        <v>17</v>
      </c>
      <c r="B161" t="s">
        <v>47</v>
      </c>
      <c r="C161" t="b">
        <v>0</v>
      </c>
    </row>
    <row r="162" spans="1:3" x14ac:dyDescent="0.25">
      <c r="A162" s="9" t="s">
        <v>19</v>
      </c>
      <c r="B162" t="s">
        <v>47</v>
      </c>
      <c r="C162" t="b">
        <v>0</v>
      </c>
    </row>
    <row r="163" spans="1:3" x14ac:dyDescent="0.25">
      <c r="A163" s="9" t="s">
        <v>17</v>
      </c>
      <c r="B163" t="s">
        <v>88</v>
      </c>
      <c r="C163" s="9" t="s">
        <v>89</v>
      </c>
    </row>
    <row r="164" spans="1:3" x14ac:dyDescent="0.25">
      <c r="A164" t="s">
        <v>178</v>
      </c>
    </row>
    <row r="165" spans="1:3" x14ac:dyDescent="0.25">
      <c r="A165" t="s">
        <v>179</v>
      </c>
    </row>
    <row r="166" spans="1:3" x14ac:dyDescent="0.25">
      <c r="A166" s="9" t="s">
        <v>36</v>
      </c>
      <c r="B166" t="s">
        <v>37</v>
      </c>
      <c r="C166" s="9" t="s">
        <v>85</v>
      </c>
    </row>
    <row r="167" spans="1:3" x14ac:dyDescent="0.25">
      <c r="A167" s="9" t="s">
        <v>36</v>
      </c>
      <c r="B167" t="s">
        <v>39</v>
      </c>
      <c r="C167" t="b">
        <v>0</v>
      </c>
    </row>
    <row r="168" spans="1:3" x14ac:dyDescent="0.25">
      <c r="A168" s="9" t="s">
        <v>46</v>
      </c>
      <c r="B168" t="s">
        <v>47</v>
      </c>
      <c r="C168" t="b">
        <v>1</v>
      </c>
    </row>
    <row r="169" spans="1:3" x14ac:dyDescent="0.25">
      <c r="A169" s="9" t="s">
        <v>9</v>
      </c>
      <c r="B169" t="s">
        <v>47</v>
      </c>
      <c r="C169" t="b">
        <v>0</v>
      </c>
    </row>
    <row r="170" spans="1:3" x14ac:dyDescent="0.25">
      <c r="A170" s="9" t="s">
        <v>11</v>
      </c>
      <c r="B170" t="s">
        <v>47</v>
      </c>
      <c r="C170" t="b">
        <v>0</v>
      </c>
    </row>
    <row r="171" spans="1:3" x14ac:dyDescent="0.25">
      <c r="A171" s="9" t="s">
        <v>13</v>
      </c>
      <c r="B171" t="s">
        <v>47</v>
      </c>
      <c r="C171" t="b">
        <v>0</v>
      </c>
    </row>
    <row r="172" spans="1:3" x14ac:dyDescent="0.25">
      <c r="A172" s="9" t="s">
        <v>15</v>
      </c>
      <c r="B172" t="s">
        <v>47</v>
      </c>
      <c r="C172" t="b">
        <v>0</v>
      </c>
    </row>
    <row r="173" spans="1:3" x14ac:dyDescent="0.25">
      <c r="A173" s="9" t="s">
        <v>16</v>
      </c>
      <c r="B173" t="s">
        <v>47</v>
      </c>
      <c r="C173" t="b">
        <v>0</v>
      </c>
    </row>
    <row r="174" spans="1:3" x14ac:dyDescent="0.25">
      <c r="A174" s="9" t="s">
        <v>17</v>
      </c>
      <c r="B174" t="s">
        <v>47</v>
      </c>
      <c r="C174" t="b">
        <v>0</v>
      </c>
    </row>
    <row r="175" spans="1:3" x14ac:dyDescent="0.25">
      <c r="A175" s="9" t="s">
        <v>19</v>
      </c>
      <c r="B175" t="s">
        <v>47</v>
      </c>
      <c r="C175" t="b">
        <v>0</v>
      </c>
    </row>
    <row r="176" spans="1:3" x14ac:dyDescent="0.25">
      <c r="A176" s="9" t="s">
        <v>19</v>
      </c>
      <c r="B176" t="s">
        <v>88</v>
      </c>
      <c r="C176" s="9" t="s">
        <v>89</v>
      </c>
    </row>
    <row r="177" spans="1:3" x14ac:dyDescent="0.25">
      <c r="A177" t="s">
        <v>180</v>
      </c>
    </row>
    <row r="178" spans="1:3" x14ac:dyDescent="0.25">
      <c r="A178" t="s">
        <v>181</v>
      </c>
    </row>
    <row r="179" spans="1:3" x14ac:dyDescent="0.25">
      <c r="A179" t="s">
        <v>94</v>
      </c>
    </row>
    <row r="180" spans="1:3" x14ac:dyDescent="0.25">
      <c r="A180" t="s">
        <v>95</v>
      </c>
    </row>
    <row r="181" spans="1:3" x14ac:dyDescent="0.25">
      <c r="A181" t="s">
        <v>23</v>
      </c>
    </row>
    <row r="182" spans="1:3" x14ac:dyDescent="0.25">
      <c r="A182" t="s">
        <v>182</v>
      </c>
    </row>
    <row r="183" spans="1:3" x14ac:dyDescent="0.25">
      <c r="A183" t="s">
        <v>212</v>
      </c>
    </row>
    <row r="184" spans="1:3" x14ac:dyDescent="0.25">
      <c r="A184" s="9" t="s">
        <v>36</v>
      </c>
      <c r="B184" t="s">
        <v>37</v>
      </c>
      <c r="C184" s="9" t="s">
        <v>85</v>
      </c>
    </row>
    <row r="185" spans="1:3" x14ac:dyDescent="0.25">
      <c r="A185" s="9" t="s">
        <v>36</v>
      </c>
      <c r="B185" t="s">
        <v>39</v>
      </c>
      <c r="C185" t="b">
        <v>0</v>
      </c>
    </row>
    <row r="186" spans="1:3" x14ac:dyDescent="0.25">
      <c r="A186" s="9" t="s">
        <v>46</v>
      </c>
      <c r="B186" t="s">
        <v>47</v>
      </c>
      <c r="C186" t="b">
        <v>1</v>
      </c>
    </row>
    <row r="187" spans="1:3" x14ac:dyDescent="0.25">
      <c r="A187" s="9" t="s">
        <v>9</v>
      </c>
      <c r="B187" t="s">
        <v>47</v>
      </c>
      <c r="C187" t="b">
        <v>0</v>
      </c>
    </row>
    <row r="188" spans="1:3" x14ac:dyDescent="0.25">
      <c r="A188" s="9" t="s">
        <v>11</v>
      </c>
      <c r="B188" t="s">
        <v>47</v>
      </c>
      <c r="C188" t="b">
        <v>0</v>
      </c>
    </row>
    <row r="189" spans="1:3" x14ac:dyDescent="0.25">
      <c r="A189" s="9" t="s">
        <v>13</v>
      </c>
      <c r="B189" t="s">
        <v>47</v>
      </c>
      <c r="C189" t="b">
        <v>0</v>
      </c>
    </row>
    <row r="190" spans="1:3" x14ac:dyDescent="0.25">
      <c r="A190" s="9" t="s">
        <v>15</v>
      </c>
      <c r="B190" t="s">
        <v>47</v>
      </c>
      <c r="C190" t="b">
        <v>0</v>
      </c>
    </row>
    <row r="191" spans="1:3" x14ac:dyDescent="0.25">
      <c r="A191" s="9" t="s">
        <v>16</v>
      </c>
      <c r="B191" t="s">
        <v>47</v>
      </c>
      <c r="C191" t="b">
        <v>0</v>
      </c>
    </row>
    <row r="192" spans="1:3" x14ac:dyDescent="0.25">
      <c r="A192" s="9" t="s">
        <v>17</v>
      </c>
      <c r="B192" t="s">
        <v>47</v>
      </c>
      <c r="C192" t="b">
        <v>0</v>
      </c>
    </row>
    <row r="193" spans="1:3" x14ac:dyDescent="0.25">
      <c r="A193" s="9" t="s">
        <v>19</v>
      </c>
      <c r="B193" t="s">
        <v>47</v>
      </c>
      <c r="C193" t="b">
        <v>0</v>
      </c>
    </row>
    <row r="194" spans="1:3" x14ac:dyDescent="0.25">
      <c r="A194" t="s">
        <v>213</v>
      </c>
    </row>
    <row r="195" spans="1:3" x14ac:dyDescent="0.25">
      <c r="A195" t="s">
        <v>214</v>
      </c>
    </row>
    <row r="196" spans="1:3" x14ac:dyDescent="0.25">
      <c r="A196" s="9" t="s">
        <v>36</v>
      </c>
      <c r="B196" t="s">
        <v>37</v>
      </c>
      <c r="C196" s="9" t="s">
        <v>85</v>
      </c>
    </row>
    <row r="197" spans="1:3" x14ac:dyDescent="0.25">
      <c r="A197" s="9" t="s">
        <v>36</v>
      </c>
      <c r="B197" t="s">
        <v>39</v>
      </c>
      <c r="C197" t="b">
        <v>0</v>
      </c>
    </row>
    <row r="198" spans="1:3" x14ac:dyDescent="0.25">
      <c r="A198" s="9" t="s">
        <v>46</v>
      </c>
      <c r="B198" t="s">
        <v>47</v>
      </c>
      <c r="C198" t="b">
        <v>1</v>
      </c>
    </row>
    <row r="199" spans="1:3" x14ac:dyDescent="0.25">
      <c r="A199" s="9" t="s">
        <v>9</v>
      </c>
      <c r="B199" t="s">
        <v>47</v>
      </c>
      <c r="C199" t="b">
        <v>0</v>
      </c>
    </row>
    <row r="200" spans="1:3" x14ac:dyDescent="0.25">
      <c r="A200" s="9" t="s">
        <v>11</v>
      </c>
      <c r="B200" t="s">
        <v>47</v>
      </c>
      <c r="C200" t="b">
        <v>0</v>
      </c>
    </row>
    <row r="201" spans="1:3" x14ac:dyDescent="0.25">
      <c r="A201" s="9" t="s">
        <v>13</v>
      </c>
      <c r="B201" t="s">
        <v>47</v>
      </c>
      <c r="C201" t="b">
        <v>0</v>
      </c>
    </row>
    <row r="202" spans="1:3" x14ac:dyDescent="0.25">
      <c r="A202" s="9" t="s">
        <v>15</v>
      </c>
      <c r="B202" t="s">
        <v>47</v>
      </c>
      <c r="C202" t="b">
        <v>0</v>
      </c>
    </row>
    <row r="203" spans="1:3" x14ac:dyDescent="0.25">
      <c r="A203" s="9" t="s">
        <v>16</v>
      </c>
      <c r="B203" t="s">
        <v>47</v>
      </c>
      <c r="C203" t="b">
        <v>0</v>
      </c>
    </row>
    <row r="204" spans="1:3" x14ac:dyDescent="0.25">
      <c r="A204" s="9" t="s">
        <v>17</v>
      </c>
      <c r="B204" t="s">
        <v>47</v>
      </c>
      <c r="C204" t="b">
        <v>0</v>
      </c>
    </row>
    <row r="205" spans="1:3" x14ac:dyDescent="0.25">
      <c r="A205" s="9" t="s">
        <v>19</v>
      </c>
      <c r="B205" t="s">
        <v>47</v>
      </c>
      <c r="C205" t="b">
        <v>0</v>
      </c>
    </row>
    <row r="206" spans="1:3" x14ac:dyDescent="0.25">
      <c r="A206" s="9" t="s">
        <v>17</v>
      </c>
      <c r="B206" t="s">
        <v>88</v>
      </c>
      <c r="C206" s="9" t="s">
        <v>89</v>
      </c>
    </row>
    <row r="207" spans="1:3" x14ac:dyDescent="0.25">
      <c r="A207" t="s">
        <v>215</v>
      </c>
    </row>
    <row r="208" spans="1:3" x14ac:dyDescent="0.25">
      <c r="A208" t="s">
        <v>216</v>
      </c>
    </row>
    <row r="209" spans="1:3" x14ac:dyDescent="0.25">
      <c r="A209" s="9" t="s">
        <v>36</v>
      </c>
      <c r="B209" t="s">
        <v>37</v>
      </c>
      <c r="C209" s="9" t="s">
        <v>85</v>
      </c>
    </row>
    <row r="210" spans="1:3" x14ac:dyDescent="0.25">
      <c r="A210" s="9" t="s">
        <v>36</v>
      </c>
      <c r="B210" t="s">
        <v>39</v>
      </c>
      <c r="C210" t="b">
        <v>0</v>
      </c>
    </row>
    <row r="211" spans="1:3" x14ac:dyDescent="0.25">
      <c r="A211" s="9" t="s">
        <v>46</v>
      </c>
      <c r="B211" t="s">
        <v>47</v>
      </c>
      <c r="C211" t="b">
        <v>1</v>
      </c>
    </row>
    <row r="212" spans="1:3" x14ac:dyDescent="0.25">
      <c r="A212" s="9" t="s">
        <v>9</v>
      </c>
      <c r="B212" t="s">
        <v>47</v>
      </c>
      <c r="C212" t="b">
        <v>0</v>
      </c>
    </row>
    <row r="213" spans="1:3" x14ac:dyDescent="0.25">
      <c r="A213" s="9" t="s">
        <v>11</v>
      </c>
      <c r="B213" t="s">
        <v>47</v>
      </c>
      <c r="C213" t="b">
        <v>0</v>
      </c>
    </row>
    <row r="214" spans="1:3" x14ac:dyDescent="0.25">
      <c r="A214" s="9" t="s">
        <v>13</v>
      </c>
      <c r="B214" t="s">
        <v>47</v>
      </c>
      <c r="C214" t="b">
        <v>0</v>
      </c>
    </row>
    <row r="215" spans="1:3" x14ac:dyDescent="0.25">
      <c r="A215" s="9" t="s">
        <v>15</v>
      </c>
      <c r="B215" t="s">
        <v>47</v>
      </c>
      <c r="C215" t="b">
        <v>0</v>
      </c>
    </row>
    <row r="216" spans="1:3" x14ac:dyDescent="0.25">
      <c r="A216" s="9" t="s">
        <v>16</v>
      </c>
      <c r="B216" t="s">
        <v>47</v>
      </c>
      <c r="C216" t="b">
        <v>0</v>
      </c>
    </row>
    <row r="217" spans="1:3" x14ac:dyDescent="0.25">
      <c r="A217" s="9" t="s">
        <v>17</v>
      </c>
      <c r="B217" t="s">
        <v>47</v>
      </c>
      <c r="C217" t="b">
        <v>0</v>
      </c>
    </row>
    <row r="218" spans="1:3" x14ac:dyDescent="0.25">
      <c r="A218" s="9" t="s">
        <v>19</v>
      </c>
      <c r="B218" t="s">
        <v>47</v>
      </c>
      <c r="C218" t="b">
        <v>0</v>
      </c>
    </row>
    <row r="219" spans="1:3" x14ac:dyDescent="0.25">
      <c r="A219" s="9" t="s">
        <v>19</v>
      </c>
      <c r="B219" t="s">
        <v>88</v>
      </c>
      <c r="C219" s="9" t="s">
        <v>89</v>
      </c>
    </row>
    <row r="220" spans="1:3" x14ac:dyDescent="0.25">
      <c r="A220" t="s">
        <v>217</v>
      </c>
    </row>
    <row r="221" spans="1:3" x14ac:dyDescent="0.25">
      <c r="A221" t="s">
        <v>218</v>
      </c>
    </row>
    <row r="222" spans="1:3" x14ac:dyDescent="0.25">
      <c r="A222" t="s">
        <v>94</v>
      </c>
    </row>
    <row r="223" spans="1:3" x14ac:dyDescent="0.25">
      <c r="A223" t="s">
        <v>95</v>
      </c>
    </row>
    <row r="224" spans="1:3" x14ac:dyDescent="0.25">
      <c r="A224" t="s">
        <v>23</v>
      </c>
    </row>
    <row r="225" spans="1:3" x14ac:dyDescent="0.25">
      <c r="A225" t="s">
        <v>219</v>
      </c>
    </row>
    <row r="226" spans="1:3" x14ac:dyDescent="0.25">
      <c r="A226" t="s">
        <v>236</v>
      </c>
    </row>
    <row r="227" spans="1:3" x14ac:dyDescent="0.25">
      <c r="A227" s="9" t="s">
        <v>36</v>
      </c>
      <c r="B227" t="s">
        <v>37</v>
      </c>
      <c r="C227" s="9" t="s">
        <v>85</v>
      </c>
    </row>
    <row r="228" spans="1:3" x14ac:dyDescent="0.25">
      <c r="A228" s="9" t="s">
        <v>36</v>
      </c>
      <c r="B228" t="s">
        <v>39</v>
      </c>
      <c r="C228" t="b">
        <v>0</v>
      </c>
    </row>
    <row r="229" spans="1:3" x14ac:dyDescent="0.25">
      <c r="A229" s="9" t="s">
        <v>46</v>
      </c>
      <c r="B229" t="s">
        <v>47</v>
      </c>
      <c r="C229" t="b">
        <v>1</v>
      </c>
    </row>
    <row r="230" spans="1:3" x14ac:dyDescent="0.25">
      <c r="A230" s="9" t="s">
        <v>9</v>
      </c>
      <c r="B230" t="s">
        <v>47</v>
      </c>
      <c r="C230" t="b">
        <v>0</v>
      </c>
    </row>
    <row r="231" spans="1:3" x14ac:dyDescent="0.25">
      <c r="A231" s="9" t="s">
        <v>11</v>
      </c>
      <c r="B231" t="s">
        <v>47</v>
      </c>
      <c r="C231" t="b">
        <v>0</v>
      </c>
    </row>
    <row r="232" spans="1:3" x14ac:dyDescent="0.25">
      <c r="A232" s="9" t="s">
        <v>13</v>
      </c>
      <c r="B232" t="s">
        <v>47</v>
      </c>
      <c r="C232" t="b">
        <v>0</v>
      </c>
    </row>
    <row r="233" spans="1:3" x14ac:dyDescent="0.25">
      <c r="A233" s="9" t="s">
        <v>15</v>
      </c>
      <c r="B233" t="s">
        <v>47</v>
      </c>
      <c r="C233" t="b">
        <v>0</v>
      </c>
    </row>
    <row r="234" spans="1:3" x14ac:dyDescent="0.25">
      <c r="A234" s="9" t="s">
        <v>16</v>
      </c>
      <c r="B234" t="s">
        <v>47</v>
      </c>
      <c r="C234" t="b">
        <v>0</v>
      </c>
    </row>
    <row r="235" spans="1:3" x14ac:dyDescent="0.25">
      <c r="A235" s="9" t="s">
        <v>17</v>
      </c>
      <c r="B235" t="s">
        <v>47</v>
      </c>
      <c r="C235" t="b">
        <v>0</v>
      </c>
    </row>
    <row r="236" spans="1:3" x14ac:dyDescent="0.25">
      <c r="A236" s="9" t="s">
        <v>19</v>
      </c>
      <c r="B236" t="s">
        <v>47</v>
      </c>
      <c r="C236" t="b">
        <v>0</v>
      </c>
    </row>
    <row r="237" spans="1:3" x14ac:dyDescent="0.25">
      <c r="A237" t="s">
        <v>237</v>
      </c>
    </row>
    <row r="238" spans="1:3" x14ac:dyDescent="0.25">
      <c r="A238" t="s">
        <v>238</v>
      </c>
    </row>
    <row r="239" spans="1:3" x14ac:dyDescent="0.25">
      <c r="A239" s="9" t="s">
        <v>36</v>
      </c>
      <c r="B239" t="s">
        <v>37</v>
      </c>
      <c r="C239" s="9" t="s">
        <v>85</v>
      </c>
    </row>
    <row r="240" spans="1:3" x14ac:dyDescent="0.25">
      <c r="A240" s="9" t="s">
        <v>36</v>
      </c>
      <c r="B240" t="s">
        <v>39</v>
      </c>
      <c r="C240" t="b">
        <v>0</v>
      </c>
    </row>
    <row r="241" spans="1:3" x14ac:dyDescent="0.25">
      <c r="A241" s="9" t="s">
        <v>46</v>
      </c>
      <c r="B241" t="s">
        <v>47</v>
      </c>
      <c r="C241" t="b">
        <v>1</v>
      </c>
    </row>
    <row r="242" spans="1:3" x14ac:dyDescent="0.25">
      <c r="A242" s="9" t="s">
        <v>9</v>
      </c>
      <c r="B242" t="s">
        <v>47</v>
      </c>
      <c r="C242" t="b">
        <v>0</v>
      </c>
    </row>
    <row r="243" spans="1:3" x14ac:dyDescent="0.25">
      <c r="A243" s="9" t="s">
        <v>11</v>
      </c>
      <c r="B243" t="s">
        <v>47</v>
      </c>
      <c r="C243" t="b">
        <v>0</v>
      </c>
    </row>
    <row r="244" spans="1:3" x14ac:dyDescent="0.25">
      <c r="A244" s="9" t="s">
        <v>13</v>
      </c>
      <c r="B244" t="s">
        <v>47</v>
      </c>
      <c r="C244" t="b">
        <v>0</v>
      </c>
    </row>
    <row r="245" spans="1:3" x14ac:dyDescent="0.25">
      <c r="A245" s="9" t="s">
        <v>15</v>
      </c>
      <c r="B245" t="s">
        <v>47</v>
      </c>
      <c r="C245" t="b">
        <v>0</v>
      </c>
    </row>
    <row r="246" spans="1:3" x14ac:dyDescent="0.25">
      <c r="A246" s="9" t="s">
        <v>16</v>
      </c>
      <c r="B246" t="s">
        <v>47</v>
      </c>
      <c r="C246" t="b">
        <v>0</v>
      </c>
    </row>
    <row r="247" spans="1:3" x14ac:dyDescent="0.25">
      <c r="A247" s="9" t="s">
        <v>17</v>
      </c>
      <c r="B247" t="s">
        <v>47</v>
      </c>
      <c r="C247" t="b">
        <v>0</v>
      </c>
    </row>
    <row r="248" spans="1:3" x14ac:dyDescent="0.25">
      <c r="A248" s="9" t="s">
        <v>19</v>
      </c>
      <c r="B248" t="s">
        <v>47</v>
      </c>
      <c r="C248" t="b">
        <v>0</v>
      </c>
    </row>
    <row r="249" spans="1:3" x14ac:dyDescent="0.25">
      <c r="A249" s="9" t="s">
        <v>17</v>
      </c>
      <c r="B249" t="s">
        <v>88</v>
      </c>
      <c r="C249" s="9" t="s">
        <v>89</v>
      </c>
    </row>
    <row r="250" spans="1:3" x14ac:dyDescent="0.25">
      <c r="A250" t="s">
        <v>239</v>
      </c>
    </row>
    <row r="251" spans="1:3" x14ac:dyDescent="0.25">
      <c r="A251" t="s">
        <v>240</v>
      </c>
    </row>
    <row r="252" spans="1:3" x14ac:dyDescent="0.25">
      <c r="A252" s="9" t="s">
        <v>36</v>
      </c>
      <c r="B252" t="s">
        <v>37</v>
      </c>
      <c r="C252" s="9" t="s">
        <v>85</v>
      </c>
    </row>
    <row r="253" spans="1:3" x14ac:dyDescent="0.25">
      <c r="A253" s="9" t="s">
        <v>36</v>
      </c>
      <c r="B253" t="s">
        <v>39</v>
      </c>
      <c r="C253" t="b">
        <v>0</v>
      </c>
    </row>
    <row r="254" spans="1:3" x14ac:dyDescent="0.25">
      <c r="A254" s="9" t="s">
        <v>46</v>
      </c>
      <c r="B254" t="s">
        <v>47</v>
      </c>
      <c r="C254" t="b">
        <v>1</v>
      </c>
    </row>
    <row r="255" spans="1:3" x14ac:dyDescent="0.25">
      <c r="A255" s="9" t="s">
        <v>9</v>
      </c>
      <c r="B255" t="s">
        <v>47</v>
      </c>
      <c r="C255" t="b">
        <v>0</v>
      </c>
    </row>
    <row r="256" spans="1:3" x14ac:dyDescent="0.25">
      <c r="A256" s="9" t="s">
        <v>11</v>
      </c>
      <c r="B256" t="s">
        <v>47</v>
      </c>
      <c r="C256" t="b">
        <v>0</v>
      </c>
    </row>
    <row r="257" spans="1:3" x14ac:dyDescent="0.25">
      <c r="A257" s="9" t="s">
        <v>13</v>
      </c>
      <c r="B257" t="s">
        <v>47</v>
      </c>
      <c r="C257" t="b">
        <v>0</v>
      </c>
    </row>
    <row r="258" spans="1:3" x14ac:dyDescent="0.25">
      <c r="A258" s="9" t="s">
        <v>15</v>
      </c>
      <c r="B258" t="s">
        <v>47</v>
      </c>
      <c r="C258" t="b">
        <v>0</v>
      </c>
    </row>
    <row r="259" spans="1:3" x14ac:dyDescent="0.25">
      <c r="A259" s="9" t="s">
        <v>16</v>
      </c>
      <c r="B259" t="s">
        <v>47</v>
      </c>
      <c r="C259" t="b">
        <v>0</v>
      </c>
    </row>
    <row r="260" spans="1:3" x14ac:dyDescent="0.25">
      <c r="A260" s="9" t="s">
        <v>17</v>
      </c>
      <c r="B260" t="s">
        <v>47</v>
      </c>
      <c r="C260" t="b">
        <v>0</v>
      </c>
    </row>
    <row r="261" spans="1:3" x14ac:dyDescent="0.25">
      <c r="A261" s="9" t="s">
        <v>19</v>
      </c>
      <c r="B261" t="s">
        <v>47</v>
      </c>
      <c r="C261" t="b">
        <v>0</v>
      </c>
    </row>
    <row r="262" spans="1:3" x14ac:dyDescent="0.25">
      <c r="A262" s="9" t="s">
        <v>19</v>
      </c>
      <c r="B262" t="s">
        <v>88</v>
      </c>
      <c r="C262" s="9" t="s">
        <v>89</v>
      </c>
    </row>
    <row r="263" spans="1:3" x14ac:dyDescent="0.25">
      <c r="A263" t="s">
        <v>241</v>
      </c>
    </row>
    <row r="264" spans="1:3" x14ac:dyDescent="0.25">
      <c r="A264" t="s">
        <v>242</v>
      </c>
    </row>
    <row r="265" spans="1:3" x14ac:dyDescent="0.25">
      <c r="A265" t="s">
        <v>94</v>
      </c>
    </row>
    <row r="266" spans="1:3" x14ac:dyDescent="0.25">
      <c r="A266" t="s">
        <v>95</v>
      </c>
    </row>
    <row r="267" spans="1:3" x14ac:dyDescent="0.25">
      <c r="A267" t="s">
        <v>23</v>
      </c>
    </row>
    <row r="268" spans="1:3" x14ac:dyDescent="0.25">
      <c r="A268" t="s">
        <v>243</v>
      </c>
    </row>
    <row r="269" spans="1:3" x14ac:dyDescent="0.25">
      <c r="A269" t="s">
        <v>305</v>
      </c>
    </row>
    <row r="270" spans="1:3" x14ac:dyDescent="0.25">
      <c r="A270" s="9" t="s">
        <v>36</v>
      </c>
      <c r="B270" t="s">
        <v>37</v>
      </c>
      <c r="C270" s="9" t="s">
        <v>306</v>
      </c>
    </row>
    <row r="271" spans="1:3" x14ac:dyDescent="0.25">
      <c r="A271" s="9" t="s">
        <v>36</v>
      </c>
      <c r="B271" t="s">
        <v>39</v>
      </c>
      <c r="C271" t="b">
        <v>0</v>
      </c>
    </row>
    <row r="272" spans="1:3" x14ac:dyDescent="0.25">
      <c r="A272" s="9" t="s">
        <v>46</v>
      </c>
      <c r="B272" t="s">
        <v>47</v>
      </c>
      <c r="C272" t="b">
        <v>0</v>
      </c>
    </row>
    <row r="273" spans="1:3" x14ac:dyDescent="0.25">
      <c r="A273" s="9" t="s">
        <v>259</v>
      </c>
      <c r="B273" t="s">
        <v>47</v>
      </c>
      <c r="C273" t="b">
        <v>0</v>
      </c>
    </row>
    <row r="274" spans="1:3" x14ac:dyDescent="0.25">
      <c r="A274" s="9" t="s">
        <v>254</v>
      </c>
      <c r="B274" t="s">
        <v>47</v>
      </c>
      <c r="C274" t="b">
        <v>0</v>
      </c>
    </row>
    <row r="275" spans="1:3" x14ac:dyDescent="0.25">
      <c r="A275" s="9" t="s">
        <v>260</v>
      </c>
      <c r="B275" t="s">
        <v>47</v>
      </c>
      <c r="C275" t="b">
        <v>0</v>
      </c>
    </row>
    <row r="276" spans="1:3" x14ac:dyDescent="0.25">
      <c r="A276" s="9" t="s">
        <v>15</v>
      </c>
      <c r="B276" t="s">
        <v>47</v>
      </c>
      <c r="C276" t="b">
        <v>0</v>
      </c>
    </row>
    <row r="277" spans="1:3" x14ac:dyDescent="0.25">
      <c r="A277" s="9" t="s">
        <v>16</v>
      </c>
      <c r="B277" t="s">
        <v>47</v>
      </c>
      <c r="C277" t="b">
        <v>0</v>
      </c>
    </row>
    <row r="278" spans="1:3" x14ac:dyDescent="0.25">
      <c r="A278" s="9" t="s">
        <v>261</v>
      </c>
      <c r="B278" t="s">
        <v>47</v>
      </c>
      <c r="C278" t="b">
        <v>0</v>
      </c>
    </row>
    <row r="279" spans="1:3" x14ac:dyDescent="0.25">
      <c r="A279" s="9" t="s">
        <v>262</v>
      </c>
      <c r="B279" t="s">
        <v>47</v>
      </c>
      <c r="C279" t="b">
        <v>0</v>
      </c>
    </row>
    <row r="280" spans="1:3" x14ac:dyDescent="0.25">
      <c r="A280" s="9" t="s">
        <v>264</v>
      </c>
      <c r="B280" t="s">
        <v>47</v>
      </c>
      <c r="C280" t="b">
        <v>0</v>
      </c>
    </row>
    <row r="281" spans="1:3" x14ac:dyDescent="0.25">
      <c r="A281" s="9" t="s">
        <v>266</v>
      </c>
      <c r="B281" t="s">
        <v>47</v>
      </c>
      <c r="C281" t="b">
        <v>0</v>
      </c>
    </row>
    <row r="282" spans="1:3" x14ac:dyDescent="0.25">
      <c r="A282" s="9" t="s">
        <v>268</v>
      </c>
      <c r="B282" t="s">
        <v>47</v>
      </c>
      <c r="C282" t="b">
        <v>0</v>
      </c>
    </row>
    <row r="283" spans="1:3" x14ac:dyDescent="0.25">
      <c r="A283" s="9" t="s">
        <v>270</v>
      </c>
      <c r="B283" t="s">
        <v>47</v>
      </c>
      <c r="C283" t="b">
        <v>0</v>
      </c>
    </row>
    <row r="284" spans="1:3" x14ac:dyDescent="0.25">
      <c r="A284" s="9" t="s">
        <v>272</v>
      </c>
      <c r="B284" t="s">
        <v>47</v>
      </c>
      <c r="C284" t="b">
        <v>0</v>
      </c>
    </row>
    <row r="285" spans="1:3" x14ac:dyDescent="0.25">
      <c r="A285" s="9" t="s">
        <v>274</v>
      </c>
      <c r="B285" t="s">
        <v>47</v>
      </c>
      <c r="C285" t="b">
        <v>0</v>
      </c>
    </row>
    <row r="286" spans="1:3" x14ac:dyDescent="0.25">
      <c r="A286" s="9" t="s">
        <v>276</v>
      </c>
      <c r="B286" t="s">
        <v>47</v>
      </c>
      <c r="C286" t="b">
        <v>0</v>
      </c>
    </row>
    <row r="287" spans="1:3" x14ac:dyDescent="0.25">
      <c r="A287" s="9" t="s">
        <v>278</v>
      </c>
      <c r="B287" t="s">
        <v>47</v>
      </c>
      <c r="C287" t="b">
        <v>0</v>
      </c>
    </row>
    <row r="288" spans="1:3" x14ac:dyDescent="0.25">
      <c r="A288" s="9" t="s">
        <v>280</v>
      </c>
      <c r="B288" t="s">
        <v>47</v>
      </c>
      <c r="C288" t="b">
        <v>0</v>
      </c>
    </row>
    <row r="289" spans="1:3" x14ac:dyDescent="0.25">
      <c r="A289" s="9" t="s">
        <v>282</v>
      </c>
      <c r="B289" t="s">
        <v>47</v>
      </c>
      <c r="C289" t="b">
        <v>0</v>
      </c>
    </row>
    <row r="290" spans="1:3" x14ac:dyDescent="0.25">
      <c r="A290" s="9" t="s">
        <v>284</v>
      </c>
      <c r="B290" t="s">
        <v>47</v>
      </c>
      <c r="C290" t="b">
        <v>0</v>
      </c>
    </row>
    <row r="291" spans="1:3" x14ac:dyDescent="0.25">
      <c r="A291" t="s">
        <v>307</v>
      </c>
    </row>
    <row r="292" spans="1:3" x14ac:dyDescent="0.25">
      <c r="A292" t="s">
        <v>308</v>
      </c>
    </row>
    <row r="293" spans="1:3" x14ac:dyDescent="0.25">
      <c r="A293" s="9" t="s">
        <v>36</v>
      </c>
      <c r="B293" t="s">
        <v>37</v>
      </c>
      <c r="C293" s="9" t="s">
        <v>306</v>
      </c>
    </row>
    <row r="294" spans="1:3" x14ac:dyDescent="0.25">
      <c r="A294" s="9" t="s">
        <v>36</v>
      </c>
      <c r="B294" t="s">
        <v>39</v>
      </c>
      <c r="C294" t="b">
        <v>0</v>
      </c>
    </row>
    <row r="295" spans="1:3" x14ac:dyDescent="0.25">
      <c r="A295" s="9" t="s">
        <v>46</v>
      </c>
      <c r="B295" t="s">
        <v>47</v>
      </c>
      <c r="C295" t="b">
        <v>1</v>
      </c>
    </row>
    <row r="296" spans="1:3" x14ac:dyDescent="0.25">
      <c r="A296" s="9" t="s">
        <v>259</v>
      </c>
      <c r="B296" t="s">
        <v>47</v>
      </c>
      <c r="C296" t="b">
        <v>1</v>
      </c>
    </row>
    <row r="297" spans="1:3" x14ac:dyDescent="0.25">
      <c r="A297" s="9" t="s">
        <v>254</v>
      </c>
      <c r="B297" t="s">
        <v>47</v>
      </c>
      <c r="C297" t="b">
        <v>1</v>
      </c>
    </row>
    <row r="298" spans="1:3" x14ac:dyDescent="0.25">
      <c r="A298" s="9" t="s">
        <v>260</v>
      </c>
      <c r="B298" t="s">
        <v>47</v>
      </c>
      <c r="C298" t="b">
        <v>1</v>
      </c>
    </row>
    <row r="299" spans="1:3" x14ac:dyDescent="0.25">
      <c r="A299" s="9" t="s">
        <v>15</v>
      </c>
      <c r="B299" t="s">
        <v>47</v>
      </c>
      <c r="C299" t="b">
        <v>1</v>
      </c>
    </row>
    <row r="300" spans="1:3" x14ac:dyDescent="0.25">
      <c r="A300" s="9" t="s">
        <v>16</v>
      </c>
      <c r="B300" t="s">
        <v>47</v>
      </c>
      <c r="C300" t="b">
        <v>1</v>
      </c>
    </row>
    <row r="301" spans="1:3" x14ac:dyDescent="0.25">
      <c r="A301" s="9" t="s">
        <v>261</v>
      </c>
      <c r="B301" t="s">
        <v>47</v>
      </c>
      <c r="C301" t="b">
        <v>0</v>
      </c>
    </row>
    <row r="302" spans="1:3" x14ac:dyDescent="0.25">
      <c r="A302" s="9" t="s">
        <v>262</v>
      </c>
      <c r="B302" t="s">
        <v>47</v>
      </c>
      <c r="C302" t="b">
        <v>0</v>
      </c>
    </row>
    <row r="303" spans="1:3" x14ac:dyDescent="0.25">
      <c r="A303" s="9" t="s">
        <v>264</v>
      </c>
      <c r="B303" t="s">
        <v>47</v>
      </c>
      <c r="C303" t="b">
        <v>0</v>
      </c>
    </row>
    <row r="304" spans="1:3" x14ac:dyDescent="0.25">
      <c r="A304" s="9" t="s">
        <v>266</v>
      </c>
      <c r="B304" t="s">
        <v>47</v>
      </c>
      <c r="C304" t="b">
        <v>0</v>
      </c>
    </row>
    <row r="305" spans="1:3" x14ac:dyDescent="0.25">
      <c r="A305" s="9" t="s">
        <v>268</v>
      </c>
      <c r="B305" t="s">
        <v>47</v>
      </c>
      <c r="C305" t="b">
        <v>0</v>
      </c>
    </row>
    <row r="306" spans="1:3" x14ac:dyDescent="0.25">
      <c r="A306" s="9" t="s">
        <v>270</v>
      </c>
      <c r="B306" t="s">
        <v>47</v>
      </c>
      <c r="C306" t="b">
        <v>0</v>
      </c>
    </row>
    <row r="307" spans="1:3" x14ac:dyDescent="0.25">
      <c r="A307" s="9" t="s">
        <v>272</v>
      </c>
      <c r="B307" t="s">
        <v>47</v>
      </c>
      <c r="C307" t="b">
        <v>0</v>
      </c>
    </row>
    <row r="308" spans="1:3" x14ac:dyDescent="0.25">
      <c r="A308" s="9" t="s">
        <v>274</v>
      </c>
      <c r="B308" t="s">
        <v>47</v>
      </c>
      <c r="C308" t="b">
        <v>0</v>
      </c>
    </row>
    <row r="309" spans="1:3" x14ac:dyDescent="0.25">
      <c r="A309" s="9" t="s">
        <v>276</v>
      </c>
      <c r="B309" t="s">
        <v>47</v>
      </c>
      <c r="C309" t="b">
        <v>0</v>
      </c>
    </row>
    <row r="310" spans="1:3" x14ac:dyDescent="0.25">
      <c r="A310" s="9" t="s">
        <v>278</v>
      </c>
      <c r="B310" t="s">
        <v>47</v>
      </c>
      <c r="C310" t="b">
        <v>0</v>
      </c>
    </row>
    <row r="311" spans="1:3" x14ac:dyDescent="0.25">
      <c r="A311" s="9" t="s">
        <v>280</v>
      </c>
      <c r="B311" t="s">
        <v>47</v>
      </c>
      <c r="C311" t="b">
        <v>0</v>
      </c>
    </row>
    <row r="312" spans="1:3" x14ac:dyDescent="0.25">
      <c r="A312" s="9" t="s">
        <v>282</v>
      </c>
      <c r="B312" t="s">
        <v>47</v>
      </c>
      <c r="C312" t="b">
        <v>0</v>
      </c>
    </row>
    <row r="313" spans="1:3" x14ac:dyDescent="0.25">
      <c r="A313" s="9" t="s">
        <v>284</v>
      </c>
      <c r="B313" t="s">
        <v>47</v>
      </c>
      <c r="C313" t="b">
        <v>0</v>
      </c>
    </row>
    <row r="314" spans="1:3" x14ac:dyDescent="0.25">
      <c r="A314" t="s">
        <v>309</v>
      </c>
    </row>
    <row r="315" spans="1:3" x14ac:dyDescent="0.25">
      <c r="A315" t="s">
        <v>310</v>
      </c>
    </row>
    <row r="316" spans="1:3" x14ac:dyDescent="0.25">
      <c r="A316" t="s">
        <v>311</v>
      </c>
    </row>
    <row r="317" spans="1:3" x14ac:dyDescent="0.25">
      <c r="A317" t="s">
        <v>312</v>
      </c>
    </row>
    <row r="318" spans="1:3" x14ac:dyDescent="0.25">
      <c r="A318" t="s">
        <v>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cashbook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2023-01-08T20:57:55Z</dcterms:modified>
</cp:coreProperties>
</file>