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7 - Budget Request\"/>
    </mc:Choice>
  </mc:AlternateContent>
  <xr:revisionPtr revIDLastSave="0" documentId="13_ncr:1_{09C06196-A44F-4202-B863-0F95C55279DE}" xr6:coauthVersionLast="47" xr6:coauthVersionMax="47" xr10:uidLastSave="{00000000-0000-0000-0000-000000000000}"/>
  <bookViews>
    <workbookView xWindow="-120" yWindow="-120" windowWidth="29040" windowHeight="15840" xr2:uid="{4023BD9D-A194-4DEF-B0A6-A7A6FE3A2671}"/>
  </bookViews>
  <sheets>
    <sheet name="readme" sheetId="1" r:id="rId1"/>
    <sheet name="members" sheetId="2" r:id="rId2"/>
    <sheet name="request" sheetId="18" r:id="rId3"/>
    <sheet name="requests" sheetId="20" r:id="rId4"/>
    <sheet name="data" sheetId="24" r:id="rId5"/>
    <sheet name="handlers" sheetId="19" r:id="rId6"/>
    <sheet name="SaveToDB_Data" sheetId="3" state="veryHidden" r:id="rId7"/>
    <sheet name="SaveToDB_LoadedID" sheetId="4" state="veryHidden" r:id="rId8"/>
    <sheet name="SaveToDB_UpdatedID" sheetId="5" state="veryHidden" r:id="rId9"/>
    <sheet name="SaveToDB_Lists" sheetId="6" state="veryHidden" r:id="rId10"/>
    <sheet name="TableViews_Data" sheetId="21" state="veryHidden" r:id="rId11"/>
  </sheets>
  <definedNames>
    <definedName name="_xlnm.Database" localSheetId="0">readme!$C$89</definedName>
    <definedName name="ExternalData_1" localSheetId="4" hidden="1">data!$B$3:$AC$26</definedName>
    <definedName name="ExternalData_1" localSheetId="5" hidden="1">handlers!$B$3:$N$35</definedName>
    <definedName name="ExternalData_1" localSheetId="1" hidden="1">members!$B$3:$F$7</definedName>
    <definedName name="ExternalData_1" localSheetId="2" hidden="1">'request'!$B$3:$X$23</definedName>
    <definedName name="ExternalData_1" localSheetId="3" hidden="1">'requests'!$B$3:$I$35</definedName>
    <definedName name="ExternalData_1" localSheetId="9" hidden="1">SaveToDB_Lists!$A$3:$B$7</definedName>
    <definedName name="ExternalData_2" localSheetId="9" hidden="1">SaveToDB_Lists!$A$9:$B$14</definedName>
    <definedName name="ExternalData_3" localSheetId="9" hidden="1">SaveToDB_Lists!$A$16:$B$21</definedName>
    <definedName name="ExternalData_4" localSheetId="9" hidden="1">SaveToDB_Lists!$A$23:$B$40</definedName>
    <definedName name="Password" localSheetId="0">readme!$C$91</definedName>
    <definedName name="_xlnm.Print_Area" localSheetId="4">data!$B$3:$AC$26</definedName>
    <definedName name="_xlnm.Print_Area" localSheetId="5">handlers!$B$3:$N$35</definedName>
    <definedName name="_xlnm.Print_Area" localSheetId="1">members!$B$3:$F$7</definedName>
    <definedName name="_xlnm.Print_Area" localSheetId="0">readme!$B$2:$D$97</definedName>
    <definedName name="_xlnm.Print_Area" localSheetId="2">'request'!$B$3:$W$23</definedName>
    <definedName name="_xlnm.Print_Area" localSheetId="3">'requests'!$B$3:$I$35</definedName>
    <definedName name="Server" localSheetId="0">readme!$C$88</definedName>
    <definedName name="Username" localSheetId="0">readme!$C$90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8" l="1"/>
  <c r="N13" i="18" s="1"/>
  <c r="L13" i="18"/>
  <c r="M12" i="18"/>
  <c r="L12" i="18"/>
  <c r="L11" i="18"/>
  <c r="M11" i="18" s="1"/>
  <c r="L10" i="18"/>
  <c r="K10" i="18"/>
  <c r="M8" i="18"/>
  <c r="N8" i="18" s="1"/>
  <c r="L8" i="18"/>
  <c r="M7" i="18"/>
  <c r="N7" i="18" s="1"/>
  <c r="O7" i="18" s="1"/>
  <c r="P7" i="18" s="1"/>
  <c r="Q7" i="18" s="1"/>
  <c r="R7" i="18" s="1"/>
  <c r="S7" i="18" s="1"/>
  <c r="T7" i="18" s="1"/>
  <c r="U7" i="18" s="1"/>
  <c r="V7" i="18" s="1"/>
  <c r="L7" i="18"/>
  <c r="J7" i="18" s="1"/>
  <c r="M6" i="18"/>
  <c r="M5" i="18" s="1"/>
  <c r="L6" i="18"/>
  <c r="L5" i="18"/>
  <c r="L15" i="18" s="1"/>
  <c r="K5" i="18"/>
  <c r="K15" i="18" s="1"/>
  <c r="J4" i="18"/>
  <c r="J9" i="18"/>
  <c r="J14" i="18"/>
  <c r="J16" i="18"/>
  <c r="J17" i="18"/>
  <c r="J18" i="18"/>
  <c r="J19" i="18"/>
  <c r="J20" i="18"/>
  <c r="J21" i="18"/>
  <c r="J22" i="18"/>
  <c r="J23" i="18"/>
  <c r="O13" i="18" l="1"/>
  <c r="P13" i="18" s="1"/>
  <c r="Q13" i="18" s="1"/>
  <c r="R13" i="18" s="1"/>
  <c r="S13" i="18" s="1"/>
  <c r="T13" i="18" s="1"/>
  <c r="U13" i="18" s="1"/>
  <c r="V13" i="18" s="1"/>
  <c r="J13" i="18"/>
  <c r="O8" i="18"/>
  <c r="P8" i="18" s="1"/>
  <c r="Q8" i="18" s="1"/>
  <c r="R8" i="18" s="1"/>
  <c r="S8" i="18" s="1"/>
  <c r="T8" i="18" s="1"/>
  <c r="U8" i="18" s="1"/>
  <c r="V8" i="18" s="1"/>
  <c r="N11" i="18"/>
  <c r="M10" i="18"/>
  <c r="M15" i="18"/>
  <c r="N6" i="18"/>
  <c r="N12" i="18"/>
  <c r="O12" i="18" s="1"/>
  <c r="P12" i="18" s="1"/>
  <c r="Q12" i="18" s="1"/>
  <c r="R12" i="18" s="1"/>
  <c r="S12" i="18" s="1"/>
  <c r="T12" i="18" s="1"/>
  <c r="U12" i="18" s="1"/>
  <c r="V12" i="18" s="1"/>
  <c r="J8" i="18" l="1"/>
  <c r="N5" i="18"/>
  <c r="O6" i="18"/>
  <c r="O11" i="18"/>
  <c r="N10" i="18"/>
  <c r="J12" i="18"/>
  <c r="N15" i="18" l="1"/>
  <c r="O10" i="18"/>
  <c r="P11" i="18"/>
  <c r="O5" i="18"/>
  <c r="O15" i="18" s="1"/>
  <c r="P6" i="18"/>
  <c r="P5" i="18" l="1"/>
  <c r="Q6" i="18"/>
  <c r="P10" i="18"/>
  <c r="Q11" i="18"/>
  <c r="Q10" i="18" l="1"/>
  <c r="R11" i="18"/>
  <c r="R6" i="18"/>
  <c r="Q5" i="18"/>
  <c r="P15" i="18"/>
  <c r="Q15" i="18" l="1"/>
  <c r="S6" i="18"/>
  <c r="R5" i="18"/>
  <c r="R15" i="18" s="1"/>
  <c r="R10" i="18"/>
  <c r="S11" i="18"/>
  <c r="T6" i="18" l="1"/>
  <c r="S5" i="18"/>
  <c r="S10" i="18"/>
  <c r="T11" i="18"/>
  <c r="U11" i="18" l="1"/>
  <c r="T10" i="18"/>
  <c r="T5" i="18"/>
  <c r="U6" i="18"/>
  <c r="S15" i="18"/>
  <c r="U5" i="18" l="1"/>
  <c r="V6" i="18"/>
  <c r="T15" i="18"/>
  <c r="V11" i="18"/>
  <c r="U10" i="18"/>
  <c r="J10" i="18" l="1"/>
  <c r="V10" i="18"/>
  <c r="J11" i="18"/>
  <c r="V5" i="18"/>
  <c r="J6" i="18"/>
  <c r="U15" i="18"/>
  <c r="J15" i="18" l="1"/>
  <c r="V15" i="18"/>
  <c r="J5" i="1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87237A-957D-4EF1-A01D-B02C4A7CA040}" keepAlive="1" name="Connection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7].[accounts]"/>
  </connection>
  <connection id="2" xr16:uid="{FF6274DE-7F82-455A-8BD2-2CDBB0B5F2AF}" keepAlive="1" name="Connection1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EXEC [s17].[usp_request] @category_id = 1, @time_id = 2, @entity_id = 1, @rows = 20"/>
  </connection>
  <connection id="3" xr16:uid="{5DC134E8-1D74-491D-AC41-CA3EEC22631B}" keepAlive="1" name="Connection2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xls].[view_handlers]"/>
  </connection>
  <connection id="4" xr16:uid="{3899984E-F30A-44F2-B667-C2879FF76CFE}" keepAlive="1" name="Connection3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name] FROM [s17].[accounts] ORDER BY [name]"/>
  </connection>
  <connection id="5" xr16:uid="{5D03405B-8BC6-4540-8056-9D04A776B77C}" keepAlive="1" name="Connection4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name] FROM [s17].[products] ORDER BY [name]"/>
  </connection>
  <connection id="6" xr16:uid="{451DCC0A-38DA-4B1C-847F-7273709B4B38}" keepAlive="1" name="Connection5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name] FROM [s17].[regions] ORDER BY [name]"/>
  </connection>
  <connection id="7" xr16:uid="{46490762-ACBF-40C8-A60E-52EC18EA4D1C}" keepAlive="1" name="Connection6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name] FROM [s17].[subaccounts] ORDER BY [name]"/>
  </connection>
  <connection id="8" xr16:uid="{BC353F98-9A62-408C-B26D-CB4E7D180C5D}" keepAlive="1" name="Connection7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EXEC [s17].[usp_requests] @category_id = NULL, @time_id = NULL, @entity_id = NULL"/>
  </connection>
  <connection id="9" xr16:uid="{803FA4F5-53F4-47A1-8815-4F3A825795BB}" keepAlive="1" name="Connection8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EXEC [s17].[usp_data] @category_id = 1, @time_id = 2, @entity_id = 1"/>
  </connection>
</connections>
</file>

<file path=xl/sharedStrings.xml><?xml version="1.0" encoding="utf-8"?>
<sst xmlns="http://schemas.openxmlformats.org/spreadsheetml/2006/main" count="6308" uniqueCount="662">
  <si>
    <t>Target audience: IT managers, database developers</t>
  </si>
  <si>
    <t>The sample has the following tables:</t>
  </si>
  <si>
    <r>
      <t xml:space="preserve">You may find the complete source code in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</si>
  <si>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https://www.savetodb.com/download.htm</t>
  </si>
  <si>
    <t>Online example credentials:</t>
  </si>
  <si>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</si>
  <si>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</si>
  <si>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</si>
  <si>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</si>
  <si>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</si>
  <si>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</si>
  <si>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</si>
  <si>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</si>
  <si>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</si>
  <si>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</si>
  <si>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</si>
  <si>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code</t>
  </si>
  <si>
    <t>nvarchar</t>
  </si>
  <si>
    <t>name</t>
  </si>
  <si>
    <t>sort_order</t>
  </si>
  <si>
    <t>Start Last Connect to DB values</t>
  </si>
  <si>
    <t>sample17_user1</t>
  </si>
  <si>
    <t>(Default)</t>
  </si>
  <si>
    <t>Provider=MSOLEDBSQL</t>
  </si>
  <si>
    <t>End Last Connect to DB values</t>
  </si>
  <si>
    <t>s17</t>
  </si>
  <si>
    <t>accounts</t>
  </si>
  <si>
    <t>TABLE</t>
  </si>
  <si>
    <t>s17.accounts</t>
  </si>
  <si>
    <t>categories</t>
  </si>
  <si>
    <t>s17.categories</t>
  </si>
  <si>
    <t>entities</t>
  </si>
  <si>
    <t>s17.entities</t>
  </si>
  <si>
    <t>products</t>
  </si>
  <si>
    <t>s17.products</t>
  </si>
  <si>
    <t>regions</t>
  </si>
  <si>
    <t>s17.regions</t>
  </si>
  <si>
    <t>requests</t>
  </si>
  <si>
    <t>s17.requests</t>
  </si>
  <si>
    <t>subaccounts</t>
  </si>
  <si>
    <t>s17.subaccounts</t>
  </si>
  <si>
    <t>times</t>
  </si>
  <si>
    <t>s17.times</t>
  </si>
  <si>
    <t>usp_data</t>
  </si>
  <si>
    <t>PROCEDURE</t>
  </si>
  <si>
    <t>s17.usp_data</t>
  </si>
  <si>
    <t>usp_request</t>
  </si>
  <si>
    <t>s17.usp_request</t>
  </si>
  <si>
    <t>_RowNum</t>
  </si>
  <si>
    <t>Start ListObjects</t>
  </si>
  <si>
    <t>End ListObjects</t>
  </si>
  <si>
    <t>Start IDs of object [s17.accounts] on sheet [members]</t>
  </si>
  <si>
    <t>End IDs of object [s17.accounts] on sheet [members]</t>
  </si>
  <si>
    <t>members</t>
  </si>
  <si>
    <t>100</t>
  </si>
  <si>
    <t>Revenue</t>
  </si>
  <si>
    <t>200</t>
  </si>
  <si>
    <t>Expenses</t>
  </si>
  <si>
    <t>300</t>
  </si>
  <si>
    <t>Payroll</t>
  </si>
  <si>
    <t>400</t>
  </si>
  <si>
    <t>Taxes</t>
  </si>
  <si>
    <t>Start Fields of object [AzureDemo90.s17.categories] on server [.\SQLEXPRESS]</t>
  </si>
  <si>
    <t>End Fields of object [AzureDemo90.s17.categories] on server [.\SQLEXPRESS]</t>
  </si>
  <si>
    <t>BUDGET</t>
  </si>
  <si>
    <t>Budget</t>
  </si>
  <si>
    <t>Actual</t>
  </si>
  <si>
    <t>Forecast</t>
  </si>
  <si>
    <t>E101</t>
  </si>
  <si>
    <t>Entity 101</t>
  </si>
  <si>
    <t>Entity 201</t>
  </si>
  <si>
    <t>Entity 301</t>
  </si>
  <si>
    <t>Entity 401</t>
  </si>
  <si>
    <t>Start Fields of object [AzureDemo90.s17.entities] on server [.\SQLEXPRESS]</t>
  </si>
  <si>
    <t>End Fields of object [AzureDemo90.s17.entities] on server [.\SQLEXPRESS]</t>
  </si>
  <si>
    <t>Start Fields of object [AzureDemo90.s17.times] on server [.\SQLEXPRESS]</t>
  </si>
  <si>
    <t>End Fields of object [AzureDemo90.s17.times] on server [.\SQLEXPRESS]</t>
  </si>
  <si>
    <t>Start Column Properties of object [s17.entities]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</si>
  <si>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</si>
  <si>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</si>
  <si>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</si>
  <si>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</si>
  <si>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</si>
  <si>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</si>
  <si>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</si>
  <si>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</si>
  <si>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</si>
  <si>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</si>
  <si>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</si>
  <si>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</si>
  <si>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</si>
  <si>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</si>
  <si>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</si>
  <si>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</si>
  <si>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</si>
  <si>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</si>
  <si>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</si>
  <si>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</si>
  <si>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</si>
  <si>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</si>
  <si>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</si>
  <si>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</si>
  <si>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</si>
  <si>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</si>
  <si>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</si>
  <si>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</si>
  <si>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</si>
  <si>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</si>
  <si>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</si>
  <si>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</si>
  <si>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50</t>
  </si>
  <si>
    <t>The column requires values of the nvarchar(50) datatype.</t>
  </si>
  <si>
    <t>$E$4</t>
  </si>
  <si>
    <t>255</t>
  </si>
  <si>
    <t>The column requires values of the nvarchar(255) datatype.</t>
  </si>
  <si>
    <t>$F$4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</si>
  <si>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</si>
  <si>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</si>
  <si>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</si>
  <si>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</si>
  <si>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</si>
  <si>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</si>
  <si>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</si>
  <si>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</si>
  <si>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[s17.entities]</t>
  </si>
  <si>
    <t>Start IDs of object [s17.times] on sheet [members]</t>
  </si>
  <si>
    <t>End IDs of object [s17.times] on sheet [members]</t>
  </si>
  <si>
    <t>Start Column Properties of object [s17.times]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</si>
  <si>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</si>
  <si>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</si>
  <si>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</si>
  <si>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</si>
  <si>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</si>
  <si>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</si>
  <si>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=ISBLANK(E4)</t>
  </si>
  <si>
    <t>End Column Properties of object [s17.times]</t>
  </si>
  <si>
    <t>Start Column Properties of object [s17.accounts]</t>
  </si>
  <si>
    <t>End Column Properties of object [s17.accounts]</t>
  </si>
  <si>
    <t>Start Column Properties of object [s17.categories]</t>
  </si>
  <si>
    <t>$D$4:$D$6</t>
  </si>
  <si>
    <t>$E$4:$E$6</t>
  </si>
  <si>
    <t>End Column Properties of object [s17.categories]</t>
  </si>
  <si>
    <t>SortFields(1)</t>
  </si>
  <si>
    <t>KeyfieldName</t>
  </si>
  <si>
    <t>SortOn</t>
  </si>
  <si>
    <t>Order</t>
  </si>
  <si>
    <t>DataOption</t>
  </si>
  <si>
    <t>SortFields(2)</t>
  </si>
  <si>
    <t>FormatConditions(1).ColumnsCount</t>
  </si>
  <si>
    <t>$D$4:$E$7</t>
  </si>
  <si>
    <t>P01</t>
  </si>
  <si>
    <t>Product P1</t>
  </si>
  <si>
    <t>P02</t>
  </si>
  <si>
    <t>Product P2</t>
  </si>
  <si>
    <t>Product P3</t>
  </si>
  <si>
    <t>Product P4</t>
  </si>
  <si>
    <t>Product P5</t>
  </si>
  <si>
    <t>Start Column Properties of object [s17.products]</t>
  </si>
  <si>
    <t>End Column Properties of object [s17.products]</t>
  </si>
  <si>
    <t>US</t>
  </si>
  <si>
    <t>USA</t>
  </si>
  <si>
    <t>CA</t>
  </si>
  <si>
    <t>Canada</t>
  </si>
  <si>
    <t>UK</t>
  </si>
  <si>
    <t>Germany</t>
  </si>
  <si>
    <t>France</t>
  </si>
  <si>
    <t>Start Column Properties of object [s17.regions]</t>
  </si>
  <si>
    <t>End Column Properties of object [s17.regions]</t>
  </si>
  <si>
    <t>Start Column Properties of object [s17.subaccounts]</t>
  </si>
  <si>
    <t>End Column Properties of object [s17.subaccounts]</t>
  </si>
  <si>
    <t>C01</t>
  </si>
  <si>
    <t>Customer C1</t>
  </si>
  <si>
    <t>C02</t>
  </si>
  <si>
    <t>Customer C2</t>
  </si>
  <si>
    <t>C03</t>
  </si>
  <si>
    <t>Customer C3</t>
  </si>
  <si>
    <t>Customer C4</t>
  </si>
  <si>
    <t>Customer C5</t>
  </si>
  <si>
    <t>Customer C6</t>
  </si>
  <si>
    <t>Customer C7</t>
  </si>
  <si>
    <t>S01</t>
  </si>
  <si>
    <t>Supplier S1</t>
  </si>
  <si>
    <t>S02</t>
  </si>
  <si>
    <t>Supplier S2</t>
  </si>
  <si>
    <t>Supplier S3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</si>
  <si>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</si>
  <si>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</si>
  <si>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</si>
  <si>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</si>
  <si>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</si>
  <si>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</si>
  <si>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</si>
  <si>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row_index</t>
  </si>
  <si>
    <t>row_format</t>
  </si>
  <si>
    <t>comment</t>
  </si>
  <si>
    <t>account_id</t>
  </si>
  <si>
    <t>subaccount_id</t>
  </si>
  <si>
    <t>product_id</t>
  </si>
  <si>
    <t>region_id</t>
  </si>
  <si>
    <t>total</t>
  </si>
  <si>
    <t>01</t>
  </si>
  <si>
    <t>float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</si>
  <si>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</si>
  <si>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</si>
  <si>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</si>
  <si>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</si>
  <si>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</si>
  <si>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</si>
  <si>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</si>
  <si>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</si>
  <si>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</si>
  <si>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</si>
  <si>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</si>
  <si>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row_formulas</t>
  </si>
  <si>
    <t>IN</t>
  </si>
  <si>
    <t>category_id</t>
  </si>
  <si>
    <t>time_id</t>
  </si>
  <si>
    <t>entity_id</t>
  </si>
  <si>
    <t>rows</t>
  </si>
  <si>
    <t>Start Parameters of object [AzureDemo90.s17.usp_request_insert] on server [.\SQLEXPRESS]</t>
  </si>
  <si>
    <t>rownum</t>
  </si>
  <si>
    <t>transaction_start_time</t>
  </si>
  <si>
    <t>datetime</t>
  </si>
  <si>
    <t>End Parameters of object [AzureDemo90.s17.usp_request_insert] on server [.\SQLEXPRESS]</t>
  </si>
  <si>
    <t>Start Parameters of object [AzureDemo90.s17.usp_request_update] on server [.\SQLEXPRESS]</t>
  </si>
  <si>
    <t>is_insert</t>
  </si>
  <si>
    <t>bit</t>
  </si>
  <si>
    <t>End Parameters of object [AzureDemo90.s17.usp_request_update] on server [.\SQLEXPRESS]</t>
  </si>
  <si>
    <t>Start Parameters of object [AzureDemo90.s17.usp_request_delete] on server [.\SQLEXPRESS]</t>
  </si>
  <si>
    <t>End Parameters of object [AzureDemo90.s17.usp_request_delete] on server [.\SQLEXPRESS]</t>
  </si>
  <si>
    <t>=[@01]+[@02]+[@03]+[@04]+[@05]+[@06]+[@07]+[@08]+[@09]+[@10]+[@11]+[@12]</t>
  </si>
  <si>
    <t>s17.usp_request_insert</t>
  </si>
  <si>
    <t>s17.usp_request_update</t>
  </si>
  <si>
    <t>s17.usp_request_delete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</si>
  <si>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</si>
  <si>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</si>
  <si>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</si>
  <si>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</si>
  <si>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</si>
  <si>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</si>
  <si>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</si>
  <si>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</si>
  <si>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</si>
  <si>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</si>
  <si>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</si>
  <si>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</si>
  <si>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Null</t>
  </si>
  <si>
    <t>Not Null</t>
  </si>
  <si>
    <t>s02</t>
  </si>
  <si>
    <t>s03</t>
  </si>
  <si>
    <t>s04</t>
  </si>
  <si>
    <t>s05</t>
  </si>
  <si>
    <t>s06</t>
  </si>
  <si>
    <t>s08</t>
  </si>
  <si>
    <t>s10</t>
  </si>
  <si>
    <t>s14</t>
  </si>
  <si>
    <t>xls</t>
  </si>
  <si>
    <t>Actions</t>
  </si>
  <si>
    <t>Change</t>
  </si>
  <si>
    <t>ContextMenu</t>
  </si>
  <si>
    <t>ConvertFormulas</t>
  </si>
  <si>
    <t>DefaultListObject</t>
  </si>
  <si>
    <t>DoNotAddManyToMany</t>
  </si>
  <si>
    <t>DoNotChange</t>
  </si>
  <si>
    <t>DoNotConvertFormulas</t>
  </si>
  <si>
    <t>DoNotSave</t>
  </si>
  <si>
    <t>DynamicColumns</t>
  </si>
  <si>
    <t>KeepFormulas</t>
  </si>
  <si>
    <t>ParameterValues</t>
  </si>
  <si>
    <t>ProtectRows</t>
  </si>
  <si>
    <t>SelectionChange</t>
  </si>
  <si>
    <t>SyncParameter</t>
  </si>
  <si>
    <t>ValidationList</t>
  </si>
  <si>
    <t>CODE</t>
  </si>
  <si>
    <t>HTTP</t>
  </si>
  <si>
    <t>MENUSEPARATOR</t>
  </si>
  <si>
    <t>PDF</t>
  </si>
  <si>
    <t>RANGE</t>
  </si>
  <si>
    <t>REPORT</t>
  </si>
  <si>
    <t>VALUES</t>
  </si>
  <si>
    <t>VIEW</t>
  </si>
  <si>
    <t>handlers</t>
  </si>
  <si>
    <t>SaveToDB Online Help</t>
  </si>
  <si>
    <t>https://www.savetodb.com/savetodb/configuring-event-handlers.htm</t>
  </si>
  <si>
    <t>SaveToDB Framework Online Help</t>
  </si>
  <si>
    <t>https://www.savetodb.com/help/savetodb-framework-tables.htm#xls.handlers</t>
  </si>
  <si>
    <t>product_name</t>
  </si>
  <si>
    <t>data</t>
  </si>
  <si>
    <t>id, +name</t>
  </si>
  <si>
    <t>True</t>
  </si>
  <si>
    <t>Start Parameters of object [AzureDemo90.xls.Generate Edit_procedures] on server [.\SQLEXPRESS]</t>
  </si>
  <si>
    <t>TableName</t>
  </si>
  <si>
    <t>SelectObjectSchema</t>
  </si>
  <si>
    <t>SelectObjectName</t>
  </si>
  <si>
    <t>ExecuteScript</t>
  </si>
  <si>
    <t>RecreateProceduresIfExist</t>
  </si>
  <si>
    <t>DataLanguage</t>
  </si>
  <si>
    <t>char</t>
  </si>
  <si>
    <t>End Parameters of object [AzureDemo90.xls.Generate Edit_procedures] on server [.\SQLEXPRESS]</t>
  </si>
  <si>
    <t>Start Parameters of object [AzureDemo90.xls.Generate Change Handler] on server [.\SQLEXPRESS]</t>
  </si>
  <si>
    <t>End Parameters of object [AzureDemo90.xls.Generate Change Handler] on server [.\SQLEXPRESS]</t>
  </si>
  <si>
    <t>Start Parameters of object [AzureDemo90.xls.Generate Actions Handler] on server [.\SQLEXPRESS]</t>
  </si>
  <si>
    <t>TargetObjectSchema</t>
  </si>
  <si>
    <t>TargetObjectName</t>
  </si>
  <si>
    <t>End Parameters of object [AzureDemo90.xls.Generate Actions Handler] on server [.\SQLEXPRESS]</t>
  </si>
  <si>
    <t>Start Parameters of object [AzureDemo90.xls.Generate ContextMenu Handler] on server [.\SQLEXPRESS]</t>
  </si>
  <si>
    <t>End Parameters of object [AzureDemo90.xls.Generate ContextMenu Handler] on server [.\SQLEXPRESS]</t>
  </si>
  <si>
    <t>Start Parameters of object [AzureDemo90.xls.Generate DoubleClick Handler] on server [.\SQLEXPRESS]</t>
  </si>
  <si>
    <t>End Parameters of object [AzureDemo90.xls.Generate DoubleClick Handler] on server [.\SQLEXPRESS]</t>
  </si>
  <si>
    <t>Start Parameters of object [AzureDemo90.xls.Generate SelectionChange Handler] on server [.\SQLEXPRESS]</t>
  </si>
  <si>
    <t>End Parameters of object [AzureDemo90.xls.Generate SelectionChange Handler] on server [.\SQLEXPRESS]</t>
  </si>
  <si>
    <t>vl_s17_accounts_id_name</t>
  </si>
  <si>
    <t>vl_s17_products_id_name</t>
  </si>
  <si>
    <t>vl_s17_regions_id_name</t>
  </si>
  <si>
    <t>vl_s17_subaccounts_id_name</t>
  </si>
  <si>
    <t>Margin Profit</t>
  </si>
  <si>
    <t>category</t>
  </si>
  <si>
    <t>time</t>
  </si>
  <si>
    <t>entity</t>
  </si>
  <si>
    <t>last_update</t>
  </si>
  <si>
    <t>usp_requests</t>
  </si>
  <si>
    <t>s17.usp_requests</t>
  </si>
  <si>
    <t>Start IDs of object [s17.usp_request] on sheet [request]</t>
  </si>
  <si>
    <t>End IDs of object [s17.usp_request] on sheet [request]</t>
  </si>
  <si>
    <t>{"02":"=[@01]","03":"=[@02]","04":"=[@03]","05":"=[@04]","06":"=[@05]","07":"=[@06]","08":"=[@07]","09":"=[@08]","10":"=[@09]","11":"=[@10]","12":"=[@11]"}</t>
  </si>
  <si>
    <t>{"01":"=SUM(R[1]C:R[3]C)","02":"=SUM(R[1]C:R[3]C)","03":"=SUM(R[1]C:R[3]C)","04":"=SUM(R[1]C:R[3]C)","05":"=SUM(R[1]C:R[3]C)","06":"=SUM(R[1]C:R[3]C)","07":"=SUM(R[1]C:R[3]C)","08":"=SUM(R[1]C:R[3]C)","09":"=SUM(R[1]C:R[3]C)","10":"=SUM(R[1]C:R[3]C)","11":"=SUM(R[1]C:R[3]C)","12":"=SUM(R[1]C:R[3]C)"}</t>
  </si>
  <si>
    <t>{"01":"=R[-10]C-R[-5]C","02":"=R[-10]C-R[-5]C","03":"=R[-10]C-R[-5]C","04":"=R[-10]C-R[-5]C","05":"=R[-10]C-R[-5]C","06":"=R[-10]C-R[-5]C","07":"=R[-10]C-R[-5]C","08":"=R[-10]C-R[-5]C","09":"=R[-10]C-R[-5]C","10":"=R[-10]C-R[-5]C","11":"=R[-10]C-R[-5]C","12":"=R[-10]C-R[-5]C"}</t>
  </si>
  <si>
    <t>Start Parameters of object [AzureDemo90.xls.Generate Select Procedure] on server [.\SQLEXPRESS]</t>
  </si>
  <si>
    <t>End Parameters of object [AzureDemo90.xls.Generate Select Procedure] on server [.\SQLEXPRESS]</t>
  </si>
  <si>
    <t>Start Parameters of object [AzureDemo90.xls.Generate Select and Edit Procedures] on server [.\SQLEXPRESS]</t>
  </si>
  <si>
    <t>End Parameters of object [AzureDemo90.xls.Generate Select and Edit Procedures] on server [.\SQLEXPRESS]</t>
  </si>
  <si>
    <t>Start Parameters of object [AzureDemo90.xls.Generate Select and Change Procedures] on server [.\SQLEXPRESS]</t>
  </si>
  <si>
    <t>MySqlStyle</t>
  </si>
  <si>
    <t>End Parameters of object [AzureDemo90.xls.Generate Select and Change Procedures] on server [.\SQLEXPRESS]</t>
  </si>
  <si>
    <t>Start Parameters of object [AzureDemo90.xls.Generate View] on server [.\SQLEXPRESS]</t>
  </si>
  <si>
    <t>End Parameters of object [AzureDemo90.xls.Generate View] on server [.\SQLEXPRESS]</t>
  </si>
  <si>
    <t>Start Parameters of object [AzureDemo90.xls.Generate View_and Edit Procedures] on server [.\SQLEXPRESS]</t>
  </si>
  <si>
    <t>End Parameters of object [AzureDemo90.xls.Generate View_and Edit Procedures] on server [.\SQLEXPRESS]</t>
  </si>
  <si>
    <t>Start Parameters of object [AzureDemo90.xls.Generate View and Change Handler] on server [.\SQLEXPRESS]</t>
  </si>
  <si>
    <t>End Parameters of object [AzureDemo90.xls.Generate View and Change Handler] on server [.\SQLEXPRESS]</t>
  </si>
  <si>
    <t>Start Parameters of object [AzureDemo90.xls.Generate Validation List View] on server [.\SQLEXPRESS]</t>
  </si>
  <si>
    <t>End Parameters of object [AzureDemo90.xls.Generate Validation List View] on server [.\SQLEXPRESS]</t>
  </si>
  <si>
    <t>Start Parameters of object [AzureDemo90.xls.Generate Validation List Procedure] on server [.\SQLEXPRESS]</t>
  </si>
  <si>
    <t>End Parameters of object [AzureDemo90.xls.Generate Validation List Procedure] on server [.\SQLEXPRESS]</t>
  </si>
  <si>
    <t>Start Parameters of object [AzureDemo90.xls.Generate Parameter Values] on server [.\SQLEXPRESS]</t>
  </si>
  <si>
    <t>End Parameters of object [AzureDemo90.xls.Generate Parameter Values] on server [.\SQLEXPRESS]</t>
  </si>
  <si>
    <t>Start Parameters of object [AzureDemo90.xls.Generate Parameter Values with Empty] on server [.\SQLEXPRESS]</t>
  </si>
  <si>
    <t>End Parameters of object [AzureDemo90.xls.Generate Parameter Values with Empty] on server [.\SQLEXPRESS]</t>
  </si>
  <si>
    <t>xls.SaveToDB Online Help</t>
  </si>
  <si>
    <t>xls.SaveToDB Framework Online Help</t>
  </si>
  <si>
    <t>DoubleClick</t>
  </si>
  <si>
    <t>DoNotSelect</t>
  </si>
  <si>
    <t>DoNotAddValidation</t>
  </si>
  <si>
    <t>DoNotAddChangeHandler</t>
  </si>
  <si>
    <t>Formula</t>
  </si>
  <si>
    <t>FormulaValue</t>
  </si>
  <si>
    <t>SelectionList</t>
  </si>
  <si>
    <t>ManyToMany</t>
  </si>
  <si>
    <t>AddStateColumn</t>
  </si>
  <si>
    <t>DoNotKeepFormulas</t>
  </si>
  <si>
    <t>UpdateEntireRow</t>
  </si>
  <si>
    <t>UpdateChangedCellsOnly</t>
  </si>
  <si>
    <t>AddHyperlinks</t>
  </si>
  <si>
    <t>License</t>
  </si>
  <si>
    <t>BitColumn</t>
  </si>
  <si>
    <t>FUNCTION</t>
  </si>
  <si>
    <t>TEXT</t>
  </si>
  <si>
    <t>MACRO</t>
  </si>
  <si>
    <t>CMD</t>
  </si>
  <si>
    <t>REFRESH</t>
  </si>
  <si>
    <t>SHOWSHEETS</t>
  </si>
  <si>
    <t>HIDESHEETS</t>
  </si>
  <si>
    <t>SELECTSHEET</t>
  </si>
  <si>
    <t>value</t>
  </si>
  <si>
    <t>Start Column Properties of object [query:s17.usp_request - All columns]</t>
  </si>
  <si>
    <t>End Column Properties of object [query:s17.usp_request - All columns]</t>
  </si>
  <si>
    <t>Start Views of [query:s17.usp_request]</t>
  </si>
  <si>
    <t>All columns</t>
  </si>
  <si>
    <t>End Views of [query:s17.usp_request]</t>
  </si>
  <si>
    <t>Start Queries</t>
  </si>
  <si>
    <t>End Queries</t>
  </si>
  <si>
    <t>Start Column Properties of object [query:s17.usp_request - Form]</t>
  </si>
  <si>
    <t>End Column Properties of object [query:s17.usp_request - Form]</t>
  </si>
  <si>
    <t>Form</t>
  </si>
  <si>
    <t>Start Column Properties of object [s17.usp_request]</t>
  </si>
  <si>
    <t>BorderxlEdgeRight.LineStyle</t>
  </si>
  <si>
    <t>BorderxlEdgeRight.Weight</t>
  </si>
  <si>
    <t>BorderxlEdgeLeft.LineStyle</t>
  </si>
  <si>
    <t>BorderxlEdgeLeft.Weight</t>
  </si>
  <si>
    <t>$G$4</t>
  </si>
  <si>
    <t>$H$4</t>
  </si>
  <si>
    <t>$I$4</t>
  </si>
  <si>
    <t>$J$4</t>
  </si>
  <si>
    <t>FormulaR1C1</t>
  </si>
  <si>
    <t>#,##0.00_ ;[Red]-#,##0.00 ;</t>
  </si>
  <si>
    <t>$K$4</t>
  </si>
  <si>
    <t>-1.11222333444555E+29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</si>
  <si>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</si>
  <si>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</si>
  <si>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</si>
  <si>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</si>
  <si>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</si>
  <si>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</si>
  <si>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</si>
  <si>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</si>
  <si>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</si>
  <si>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</si>
  <si>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</si>
  <si>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</si>
  <si>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FormatConditions(1).AppliesToTable</t>
  </si>
  <si>
    <t>=$D4=1</t>
  </si>
  <si>
    <t>FormatConditions(1).Font.Bold</t>
  </si>
  <si>
    <t>FormatConditions(1).Font.Color</t>
  </si>
  <si>
    <t>FormatConditions(1).Font.ThemeColor</t>
  </si>
  <si>
    <t>FormatConditions(1).Font.TintAndShade</t>
  </si>
  <si>
    <t>End Column Properties of object [s17.usp_request]</t>
  </si>
  <si>
    <t>Start Column Properties of object [xls.handlers]</t>
  </si>
  <si>
    <t>20</t>
  </si>
  <si>
    <t>The column requires values of the nvarchar(20) datatype.</t>
  </si>
  <si>
    <t>128</t>
  </si>
  <si>
    <t>The column requires values of the nvarchar(128) datatype.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</si>
  <si>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</si>
  <si>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</si>
  <si>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</si>
  <si>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</si>
  <si>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</si>
  <si>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</si>
  <si>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</si>
  <si>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</si>
  <si>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</si>
  <si>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</si>
  <si>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</si>
  <si>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</si>
  <si>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[xls.handlers]</t>
  </si>
  <si>
    <t>Start Column Properties of object [s17.usp_requests]</t>
  </si>
  <si>
    <t>m/d/yyyy</t>
  </si>
  <si>
    <t>End Column Properties of object [s17.usp_requests]</t>
  </si>
  <si>
    <t>section</t>
  </si>
  <si>
    <t>account</t>
  </si>
  <si>
    <t>account_name</t>
  </si>
  <si>
    <t>entity_name</t>
  </si>
  <si>
    <t>region</t>
  </si>
  <si>
    <t>region_name</t>
  </si>
  <si>
    <t>product</t>
  </si>
  <si>
    <t>subaccount</t>
  </si>
  <si>
    <t>subaccount_name</t>
  </si>
  <si>
    <t>accounts.100</t>
  </si>
  <si>
    <t>accounts.200</t>
  </si>
  <si>
    <t>entities.100.E101</t>
  </si>
  <si>
    <t>entities.200.E101</t>
  </si>
  <si>
    <t>products.100.P01</t>
  </si>
  <si>
    <t>products.100.P02</t>
  </si>
  <si>
    <t>products.200.P01</t>
  </si>
  <si>
    <t>products.200.P02</t>
  </si>
  <si>
    <t>region_products.100.CA.P01</t>
  </si>
  <si>
    <t>region_products</t>
  </si>
  <si>
    <t>region_products.100.US.P01</t>
  </si>
  <si>
    <t>region_products.100.US.P02</t>
  </si>
  <si>
    <t>region_products.200.CA.P01</t>
  </si>
  <si>
    <t>region_products.200.US.P01</t>
  </si>
  <si>
    <t>region_products.200.US.P02</t>
  </si>
  <si>
    <t>regions.100.CA</t>
  </si>
  <si>
    <t>regions.100.US</t>
  </si>
  <si>
    <t>regions.200.CA</t>
  </si>
  <si>
    <t>regions.200.US</t>
  </si>
  <si>
    <t>subaccounts.100.C01</t>
  </si>
  <si>
    <t>subaccounts.100.C02</t>
  </si>
  <si>
    <t>subaccounts.100.C03</t>
  </si>
  <si>
    <t>subaccounts.200.S01</t>
  </si>
  <si>
    <t>subaccounts.200.S02</t>
  </si>
  <si>
    <t>xl_actions_clean_requests</t>
  </si>
  <si>
    <t>xl_actions_clone_requests</t>
  </si>
  <si>
    <t>target_category_id</t>
  </si>
  <si>
    <t>target_entity_id</t>
  </si>
  <si>
    <t>target_time_id</t>
  </si>
  <si>
    <t>s17.xl_actions_clone_requests</t>
  </si>
  <si>
    <t>s17.xl_actions_clean_requests</t>
  </si>
  <si>
    <t>Start Parameters of object [AzureDemo90.s17.xl_actions_clone_requests] on server [.\SQLEXPRESS]</t>
  </si>
  <si>
    <t>set_1_to_copy</t>
  </si>
  <si>
    <t>tinyint</t>
  </si>
  <si>
    <t>End Parameters of object [AzureDemo90.s17.xl_actions_clone_requests] on server [.\SQLEXPRESS]</t>
  </si>
  <si>
    <t>Start Parameters of object [AzureDemo90.s17.xl_actions_clean_requests] on server [.\SQLEXPRESS]</t>
  </si>
  <si>
    <t>set_1_to_delete</t>
  </si>
  <si>
    <t>End Parameters of object [AzureDemo90.s17.xl_actions_clean_requests] on server [.\SQLEXPRESS]</t>
  </si>
  <si>
    <t>request</t>
  </si>
  <si>
    <t>Start Column Properties of object [s17.usp_data]</t>
  </si>
  <si>
    <t xml:space="preserve">#,##0_ ;[Red]-#,##0 </t>
  </si>
  <si>
    <t>$X$4</t>
  </si>
  <si>
    <t>$Y$4</t>
  </si>
  <si>
    <t>$Z$4</t>
  </si>
  <si>
    <t>$AA$4</t>
  </si>
  <si>
    <t>$AB$4</t>
  </si>
  <si>
    <t>$AC$4</t>
  </si>
  <si>
    <t>End Column Properties of object [s17.usp_data]</t>
  </si>
  <si>
    <t>Start Parameters of object [AzureDemo90.s17.usp_request_insert] on server [mssql.savetodb.com]</t>
  </si>
  <si>
    <t>End Parameters of object [AzureDemo90.s17.usp_request_insert] on server [mssql.savetodb.com]</t>
  </si>
  <si>
    <t>Start Parameters of object [AzureDemo90.s17.usp_request_update] on server [mssql.savetodb.com]</t>
  </si>
  <si>
    <t>End Parameters of object [AzureDemo90.s17.usp_request_update] on server [mssql.savetodb.com]</t>
  </si>
  <si>
    <t>Start Parameters of object [AzureDemo90.s17.usp_request_delete] on server [mssql.savetodb.com]</t>
  </si>
  <si>
    <t>End Parameters of object [AzureDemo90.s17.usp_request_delete] on server [mssql.savetodb.com]</t>
  </si>
  <si>
    <t>Start Fields of object [AzureDemo90.s17.categories] on server [mssql.savetodb.com]</t>
  </si>
  <si>
    <t>End Fields of object [AzureDemo90.s17.categories] on server [mssql.savetodb.com]</t>
  </si>
  <si>
    <t>Start Fields of object [AzureDemo90.s17.times] on server [mssql.savetodb.com]</t>
  </si>
  <si>
    <t>End Fields of object [AzureDemo90.s17.times] on server [mssql.savetodb.com]</t>
  </si>
  <si>
    <t>Start Fields of object [AzureDemo90.s17.entities] on server [mssql.savetodb.com]</t>
  </si>
  <si>
    <t>End Fields of object [AzureDemo90.s17.entities] on server [mssql.savetodb.com]</t>
  </si>
  <si>
    <t>Start Parameters of object [AzureDemo90.s17.xl_actions_clone_requests] on server [mssql.savetodb.com]</t>
  </si>
  <si>
    <t>End Parameters of object [AzureDemo90.s17.xl_actions_clone_requests] on server [mssql.savetodb.com]</t>
  </si>
  <si>
    <t>Start Parameters of object [AzureDemo90.s17.xl_actions_clean_requests] on server [mssql.savetodb.com]</t>
  </si>
  <si>
    <t>End Parameters of object [AzureDemo90.s17.xl_actions_clean_requests] on server [mssql.savetodb.com]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</si>
  <si>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</si>
  <si>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</si>
  <si>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</si>
  <si>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Information</t>
  </si>
  <si>
    <t>mssql.savetodb.com</t>
  </si>
  <si>
    <t>The sample database is hosted online.</t>
  </si>
  <si>
    <t>It's quite simple:</t>
  </si>
  <si>
    <t>This sample shows how database developers may create forms like budget requests with Microsoft Excel.</t>
  </si>
  <si>
    <t>1. You have to create master and data tables.</t>
  </si>
  <si>
    <t>2. You have to create a stored procedure used as a form.</t>
  </si>
  <si>
    <t>3. You have to create stored procedures used to insert, update, and delete rows.</t>
  </si>
  <si>
    <t>4. You have to create a procedure to select report data in Microsoft Excel.</t>
  </si>
  <si>
    <t>5. You have to configure the SaveToDB add-in using the xls.handlers table.</t>
  </si>
  <si>
    <t>Your users can use Microsoft Excel to input and consume data.</t>
  </si>
  <si>
    <t>Below are several important comments.</t>
  </si>
  <si>
    <t>The requests table allows creating multiple rows for a unique set of members.</t>
  </si>
  <si>
    <t>Users may comment rows.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</si>
  <si>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member</t>
    </r>
    <r>
      <rPr>
        <sz val="11"/>
        <color theme="1"/>
        <rFont val="Calibri"/>
        <family val="2"/>
        <scheme val="minor"/>
      </rPr>
      <t xml:space="preserve"> worksheet to add and edit dimension members.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</si>
  <si>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request</t>
    </r>
    <r>
      <rPr>
        <sz val="11"/>
        <color theme="1"/>
        <rFont val="Calibri"/>
        <family val="2"/>
        <scheme val="minor"/>
      </rPr>
      <t xml:space="preserve"> worksheet to edit budget requests.</t>
    </r>
  </si>
  <si>
    <t>Try to change categories, times, and entities at the ribbon.</t>
  </si>
  <si>
    <t>You may add features to show available items for every user. This sample is simple.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</si>
  <si>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requests</t>
    </r>
    <r>
      <rPr>
        <sz val="11"/>
        <color theme="1"/>
        <rFont val="Calibri"/>
        <family val="2"/>
        <scheme val="minor"/>
      </rPr>
      <t xml:space="preserve"> worksheet shows all requests. You may try the context Actions menu configured in xls.handlers.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</si>
  <si>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data</t>
    </r>
    <r>
      <rPr>
        <sz val="11"/>
        <color theme="1"/>
        <rFont val="Calibri"/>
        <family val="2"/>
        <scheme val="minor"/>
      </rPr>
      <t xml:space="preserve"> worksheet shows pivot data of the requests table. Finance managers can load data into reports.</t>
    </r>
  </si>
  <si>
    <r>
      <t xml:space="preserve">You may try </t>
    </r>
    <r>
      <rPr>
        <b/>
        <sz val="11"/>
        <color theme="1"/>
        <rFont val="Calibri"/>
        <family val="2"/>
        <charset val="204"/>
        <scheme val="minor"/>
      </rPr>
      <t>Sample 03 - Budgeting</t>
    </r>
    <r>
      <rPr>
        <sz val="11"/>
        <color theme="1"/>
        <rFont val="Calibri"/>
        <family val="2"/>
        <scheme val="minor"/>
      </rPr>
      <t xml:space="preserve"> that shows how to build impressive reports in Excel.</t>
    </r>
  </si>
  <si>
    <t>You may configure the add-in behavior using this table. The add-in loads it and creates all UI features within Excel.</t>
  </si>
  <si>
    <t>You may find complete source code in SaveToDB SDK and use it in your applications.</t>
  </si>
  <si>
    <t>The row_formulas column contains the user's formulas used in a row. You may check formulas in the request form.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</si>
  <si>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xls.handlers</t>
    </r>
    <r>
      <rPr>
        <sz val="11"/>
        <color theme="1"/>
        <rFont val="Calibri"/>
        <family val="2"/>
        <scheme val="minor"/>
      </rPr>
      <t xml:space="preserve"> table shows the application configuration. This is the heart of SaveToDB applications.</t>
    </r>
  </si>
  <si>
    <t>https://www.savetodb.com</t>
  </si>
  <si>
    <t>SaveToDB 10.0 - Sample 17 - Budget Request</t>
  </si>
  <si>
    <t>AzureDemo100</t>
  </si>
  <si>
    <t>Start Fields of object [AzureDemo100.s17.accounts] on server [mssql.savetodb.com]</t>
  </si>
  <si>
    <t>End Fields of object [AzureDemo100.s17.accounts] on server [mssql.savetodb.com]</t>
  </si>
  <si>
    <t>Start Objects of query object [AzureDemo100.s17] on server [mssql.savetodb.com]</t>
  </si>
  <si>
    <t>End Objects of query object [AzureDemo100.s17] on server [mssql.savetodb.com]</t>
  </si>
  <si>
    <t>Start Fields of object [AzureDemo100.s17.usp_request] on server [mssql.savetodb.com]</t>
  </si>
  <si>
    <t>End Fields of object [AzureDemo100.s17.usp_request] on server [mssql.savetodb.com]</t>
  </si>
  <si>
    <t>Start Parameters of object [AzureDemo100.s17.usp_request] on server [mssql.savetodb.com]</t>
  </si>
  <si>
    <t>End Parameters of object [AzureDemo100.s17.usp_request] on server [mssql.savetodb.com]</t>
  </si>
  <si>
    <t>Start Event handlers of object [AzureDemo100.s17.usp_request] on server [mssql.savetodb.com]</t>
  </si>
  <si>
    <t>End Event handlers of object [AzureDemo100.s17.usp_request] on server [mssql.savetodb.com]</t>
  </si>
  <si>
    <t>Start User parameter values of object [AzureDemo100.s17.usp_request] parameter [category_id] on server [mssql.savetodb.com]</t>
  </si>
  <si>
    <t>End User parameter values of object [AzureDemo100.s17.usp_request] parameter [category_id] on server [mssql.savetodb.com]</t>
  </si>
  <si>
    <t>Start User parameter values of object [AzureDemo100.s17.usp_request] parameter [time_id] on server [mssql.savetodb.com]</t>
  </si>
  <si>
    <t>End User parameter values of object [AzureDemo100.s17.usp_request] parameter [time_id] on server [mssql.savetodb.com]</t>
  </si>
  <si>
    <t>Start User parameter values of object [AzureDemo100.s17.usp_request] parameter [entity_id] on server [mssql.savetodb.com]</t>
  </si>
  <si>
    <t>End User parameter values of object [AzureDemo100.s17.usp_request] parameter [entity_id] on server [mssql.savetodb.com]</t>
  </si>
  <si>
    <t>Start User parameter values of object [AzureDemo100.s17.usp_request] parameter [rows] on server [mssql.savetodb.com]</t>
  </si>
  <si>
    <t>End User parameter values of object [AzureDemo100.s17.usp_request] parameter [rows] on server [mssql.savetodb.com]</t>
  </si>
  <si>
    <t>Start Fields of object [AzureDemo100.s17.usp_requests] on server [mssql.savetodb.com]</t>
  </si>
  <si>
    <t>End Fields of object [AzureDemo100.s17.usp_requests] on server [mssql.savetodb.com]</t>
  </si>
  <si>
    <t>Start Parameters of object [AzureDemo100.s17.usp_requests] on server [mssql.savetodb.com]</t>
  </si>
  <si>
    <t>End Parameters of object [AzureDemo100.s17.usp_requests] on server [mssql.savetodb.com]</t>
  </si>
  <si>
    <t>Start Event handlers of object [AzureDemo100.s17.usp_requests] on server [mssql.savetodb.com]</t>
  </si>
  <si>
    <t>End Event handlers of object [AzureDemo100.s17.usp_requests] on server [mssql.savetodb.com]</t>
  </si>
  <si>
    <t>Start User parameter values of object [AzureDemo100.s17.usp_requests] parameter [category_id] on server [mssql.savetodb.com]</t>
  </si>
  <si>
    <t>End User parameter values of object [AzureDemo100.s17.usp_requests] parameter [category_id] on server [mssql.savetodb.com]</t>
  </si>
  <si>
    <t>Start User parameter values of object [AzureDemo100.s17.usp_requests] parameter [time_id] on server [mssql.savetodb.com]</t>
  </si>
  <si>
    <t>End User parameter values of object [AzureDemo100.s17.usp_requests] parameter [time_id] on server [mssql.savetodb.com]</t>
  </si>
  <si>
    <t>Start User parameter values of object [AzureDemo100.s17.usp_requests] parameter [entity_id] on server [mssql.savetodb.com]</t>
  </si>
  <si>
    <t>End User parameter values of object [AzureDemo100.s17.usp_requests] parameter [entity_id] on server [mssql.savetodb.com]</t>
  </si>
  <si>
    <t>Start Fields of object [AzureDemo100.s17.usp_data] on server [mssql.savetodb.com]</t>
  </si>
  <si>
    <t>End Fields of object [AzureDemo100.s17.usp_data] on server [mssql.savetodb.com]</t>
  </si>
  <si>
    <t>Start Parameters of object [AzureDemo100.s17.usp_data] on server [mssql.savetodb.com]</t>
  </si>
  <si>
    <t>End Parameters of object [AzureDemo100.s17.usp_data] on server [mssql.savetodb.com]</t>
  </si>
  <si>
    <t>Start User parameter values of object [AzureDemo100.s17.usp_data] parameter [category_id] on server [mssql.savetodb.com]</t>
  </si>
  <si>
    <t>End User parameter values of object [AzureDemo100.s17.usp_data] parameter [category_id] on server [mssql.savetodb.com]</t>
  </si>
  <si>
    <t>Start User parameter values of object [AzureDemo100.s17.usp_data] parameter [time_id] on server [mssql.savetodb.com]</t>
  </si>
  <si>
    <t>End User parameter values of object [AzureDemo100.s17.usp_data] parameter [time_id] on server [mssql.savetodb.com]</t>
  </si>
  <si>
    <t>Start User parameter values of object [AzureDemo100.s17.usp_data] parameter [entity_id] on server [mssql.savetodb.com]</t>
  </si>
  <si>
    <t>End User parameter values of object [AzureDemo100.s17.usp_data] parameter [entity_id] on server [mssql.savetodb.com]</t>
  </si>
  <si>
    <t>Start Fields of object [AzureDemo100.xls.handlers] on server [mssql.savetodb.com]</t>
  </si>
  <si>
    <t>End Fields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</si>
  <si>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</si>
  <si>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</si>
  <si>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</si>
  <si>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</si>
  <si>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User parameter values of object [AzureDemo100.xls.handlers] parameter [HANDLER_TYPE] on server [mssql.savetodb.com]</t>
  </si>
  <si>
    <t>End User parameter values of object [AzureDemo100.xls.handlers] parameter [HANDLER_TYPE]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</si>
  <si>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</si>
  <si>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</si>
  <si>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</si>
  <si>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</si>
  <si>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[AzureDemo100.s17.products] on server [mssql.savetodb.com]</t>
  </si>
  <si>
    <t>End Fields of object [AzureDemo100.s17.products] on server [mssql.savetodb.com]</t>
  </si>
  <si>
    <t>Start Fields of object [AzureDemo100.s17.regions] on server [mssql.savetodb.com]</t>
  </si>
  <si>
    <t>End Fields of object [AzureDemo100.s17.regions] on server [mssql.savetodb.com]</t>
  </si>
  <si>
    <t>Start Fields of object [AzureDemo100.s17.subaccounts] on server [mssql.savetodb.com]</t>
  </si>
  <si>
    <t>End Fields of object [AzureDemo100.s17.subaccounts] on server [mssql.savetodb.com]</t>
  </si>
  <si>
    <t>row_comments</t>
  </si>
  <si>
    <t>DefaultValue</t>
  </si>
  <si>
    <t>1</t>
  </si>
  <si>
    <t>15</t>
  </si>
  <si>
    <t>2</t>
  </si>
  <si>
    <t>DoNotSort</t>
  </si>
  <si>
    <t>Format</t>
  </si>
  <si>
    <t>KeepComments</t>
  </si>
  <si>
    <t>Start Parameters of object [AzureDemo100.s17.usp_request_insert] on server [mssql.savetodb.com]</t>
  </si>
  <si>
    <t>End Parameters of object [AzureDemo100.s17.usp_request_insert] on server [mssql.savetodb.com]</t>
  </si>
  <si>
    <t>Start Parameters of object [AzureDemo100.s17.usp_request_update] on server [mssql.savetodb.com]</t>
  </si>
  <si>
    <t>End Parameters of object [AzureDemo100.s17.usp_request_update] on server [mssql.savetodb.com]</t>
  </si>
  <si>
    <t>Start Parameters of object [AzureDemo100.s17.usp_request_delete] on server [mssql.savetodb.com]</t>
  </si>
  <si>
    <t>End Parameters of object [AzureDemo100.s17.usp_request_delete] on server [mssql.savetodb.com]</t>
  </si>
  <si>
    <t>Start Fields of object [AzureDemo100.s17.categories] on server [mssql.savetodb.com]</t>
  </si>
  <si>
    <t>End Fields of object [AzureDemo100.s17.categories] on server [mssql.savetodb.com]</t>
  </si>
  <si>
    <t>Start Fields of object [AzureDemo100.s17.times] on server [mssql.savetodb.com]</t>
  </si>
  <si>
    <t>End Fields of object [AzureDemo100.s17.times] on server [mssql.savetodb.com]</t>
  </si>
  <si>
    <t>Start Fields of object [AzureDemo100.s17.entities] on server [mssql.savetodb.com]</t>
  </si>
  <si>
    <t>End Fields of object [AzureDemo100.s17.entities] on server [mssql.savetodb.com]</t>
  </si>
  <si>
    <t>2022</t>
  </si>
  <si>
    <t>s17.categories,s17.entities,s17.times</t>
  </si>
  <si>
    <t>Start Parameters of object [AzureDemo100.s17.xl_actions_clone_requests] on server [mssql.savetodb.com]</t>
  </si>
  <si>
    <t>End Parameters of object [AzureDemo100.s17.xl_actions_clone_requests] on server [mssql.savetodb.com]</t>
  </si>
  <si>
    <t>Start Parameters of object [AzureDemo100.s17.xl_actions_clean_requests] on server [mssql.savetodb.com]</t>
  </si>
  <si>
    <t>End Parameters of object [AzureDemo100.s17.xl_actions_clean_requests]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</si>
  <si>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</si>
  <si>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</si>
  <si>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</si>
  <si>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</si>
  <si>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</si>
  <si>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</si>
  <si>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</si>
  <si>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</si>
  <si>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view_columns</t>
  </si>
  <si>
    <t>xls.view_columns</t>
  </si>
  <si>
    <t>view_formats</t>
  </si>
  <si>
    <t>xls.view_formats</t>
  </si>
  <si>
    <t>view_handlers</t>
  </si>
  <si>
    <t>xls.view_handlers</t>
  </si>
  <si>
    <t>view_objects</t>
  </si>
  <si>
    <t>xls.view_objects</t>
  </si>
  <si>
    <t>view_queries</t>
  </si>
  <si>
    <t>xls.view_queries</t>
  </si>
  <si>
    <t>view_translations</t>
  </si>
  <si>
    <t>xls.view_translations</t>
  </si>
  <si>
    <t>view_workbooks</t>
  </si>
  <si>
    <t>xls.view_workbooks</t>
  </si>
  <si>
    <t>TABLE; VIEW; PROCEDURE; FUNCTION; CODE; HTTP; TEXT; MACRO; CMD; VALUES; RANGE; REFRESH; MENUSEPARATOR; PDF; REPORT; SHOWSHEETS; HIDESHEETS; SELECTSHEET; ATTRIBUTE</t>
  </si>
  <si>
    <t>$N$4:$N$28</t>
  </si>
  <si>
    <t>_NotNull</t>
  </si>
  <si>
    <t>$B$4:$X$23</t>
  </si>
  <si>
    <t>2023</t>
  </si>
  <si>
    <t>Start Column Properties of object [xls.view_handlers]</t>
  </si>
  <si>
    <t>End Column Properties of object [xls.view_handlers]</t>
  </si>
  <si>
    <t>Start IDs of object [xls.view_handlers] on sheet [handlers]</t>
  </si>
  <si>
    <t>End IDs of object [xls.view_handlers] on sheet [handlers]</t>
  </si>
  <si>
    <t>[{"format":"font-size:14px;min-height:21px;"},{"formula":"row_format=1","format":"background-color: rgb(247,247,247);font-weight:500;"}]</t>
  </si>
  <si>
    <t>M/d/yyyy</t>
  </si>
  <si>
    <t>h:mm:ss tt</t>
  </si>
  <si>
    <t>$N$4:$N$35</t>
  </si>
  <si>
    <t>Copyright © 2019-2023 Gartle LLC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</si>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</sst>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;"/>
    <numFmt numFmtId="165" formatCode="#,##0_ ;[Red]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4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49" fontId="0" fillId="0" borderId="0" xfId="0" applyNumberFormat="1"/>
    <xf numFmtId="0" fontId="10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quotePrefix="1" applyBorder="1"/>
    <xf numFmtId="164" fontId="0" fillId="0" borderId="8" xfId="0" applyNumberFormat="1" applyBorder="1"/>
    <xf numFmtId="164" fontId="0" fillId="0" borderId="6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0" xfId="0" quotePrefix="1" applyBorder="1"/>
    <xf numFmtId="164" fontId="0" fillId="0" borderId="10" xfId="0" applyNumberFormat="1" applyBorder="1"/>
    <xf numFmtId="164" fontId="0" fillId="0" borderId="12" xfId="0" applyNumberFormat="1" applyBorder="1"/>
    <xf numFmtId="14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0" fillId="0" borderId="14" xfId="0" applyBorder="1"/>
    <xf numFmtId="0" fontId="0" fillId="0" borderId="13" xfId="0" applyBorder="1"/>
    <xf numFmtId="0" fontId="0" fillId="0" borderId="5" xfId="0" quotePrefix="1" applyBorder="1"/>
    <xf numFmtId="0" fontId="0" fillId="0" borderId="9" xfId="0" quotePrefix="1" applyBorder="1"/>
    <xf numFmtId="0" fontId="0" fillId="0" borderId="14" xfId="0" quotePrefix="1" applyBorder="1"/>
    <xf numFmtId="0" fontId="0" fillId="0" borderId="13" xfId="0" quotePrefix="1" applyBorder="1"/>
    <xf numFmtId="164" fontId="0" fillId="0" borderId="5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164" fontId="0" fillId="0" borderId="13" xfId="0" applyNumberFormat="1" applyBorder="1"/>
    <xf numFmtId="49" fontId="0" fillId="0" borderId="0" xfId="0" quotePrefix="1" applyNumberFormat="1"/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9AB2D90C-7759-4C86-9576-5DADE2397D16}"/>
    <cellStyle name="Normal 2 2" xfId="2" xr:uid="{0C6DF8D5-850A-4D6C-9D97-65AE16F44756}"/>
    <cellStyle name="Обычный 2" xfId="4" xr:uid="{24E84CA9-AF9B-4392-996C-ED636677A92E}"/>
  </cellStyles>
  <dxfs count="41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ill>
        <patternFill>
          <bgColor rgb="FFFFFF00"/>
        </patternFill>
      </fill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9" formatCode="m/d/yyyy"/>
    </dxf>
    <dxf>
      <numFmt numFmtId="164" formatCode="#,##0.00_ ;[Red]\-#,##0.00\ ;"/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indexed="64"/>
        </left>
      </border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3</xdr:col>
      <xdr:colOff>3781425</xdr:colOff>
      <xdr:row>56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9355F89-89B8-452A-AF77-A30A6442B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7497425"/>
          <a:ext cx="7115175" cy="661987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5719CA1E-61E7-4267-B2F2-E8ACBE2D3156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sort_order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8CE2A2AC-73DA-4196-BE87-18CF73D979E6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3"/>
      <queryTableField id="2" name="row_index" tableColumnId="24"/>
      <queryTableField id="3" name="row_format" tableColumnId="25"/>
      <queryTableField id="4" name="comment" tableColumnId="26"/>
      <queryTableField id="5" name="account_id" tableColumnId="27"/>
      <queryTableField id="6" name="subaccount_id" tableColumnId="28"/>
      <queryTableField id="7" name="product_id" tableColumnId="29"/>
      <queryTableField id="8" name="region_id" tableColumnId="30"/>
      <queryTableField id="9" name="total" tableColumnId="31"/>
      <queryTableField id="10" name="01" tableColumnId="32"/>
      <queryTableField id="11" name="02" tableColumnId="33"/>
      <queryTableField id="12" name="03" tableColumnId="34"/>
      <queryTableField id="13" name="04" tableColumnId="35"/>
      <queryTableField id="14" name="05" tableColumnId="36"/>
      <queryTableField id="15" name="06" tableColumnId="37"/>
      <queryTableField id="16" name="07" tableColumnId="38"/>
      <queryTableField id="17" name="08" tableColumnId="39"/>
      <queryTableField id="18" name="09" tableColumnId="40"/>
      <queryTableField id="19" name="10" tableColumnId="41"/>
      <queryTableField id="20" name="11" tableColumnId="42"/>
      <queryTableField id="21" name="12" tableColumnId="43"/>
      <queryTableField id="22" name="row_formulas" tableColumnId="44"/>
      <queryTableField id="23" name="row_comments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67EAF5A4-AA5A-435E-8401-01F5DC906A5B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category_id" tableColumnId="10"/>
      <queryTableField id="3" name="time_id" tableColumnId="11"/>
      <queryTableField id="4" name="entity_id" tableColumnId="12"/>
      <queryTableField id="5" name="category" tableColumnId="13"/>
      <queryTableField id="6" name="time" tableColumnId="14"/>
      <queryTableField id="7" name="entity" tableColumnId="15"/>
      <queryTableField id="8" name="last_update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86341F92-957D-421F-8650-3170925E6239}" autoFormatId="16" applyNumberFormats="0" applyBorderFormats="0" applyFontFormats="1" applyPatternFormats="1" applyAlignmentFormats="0" applyWidthHeightFormats="0">
  <queryTableRefresh nextId="29">
    <queryTableFields count="28">
      <queryTableField id="1" rowNumbers="1" tableColumnId="29"/>
      <queryTableField id="2" name="code" tableColumnId="30"/>
      <queryTableField id="3" name="section" tableColumnId="31"/>
      <queryTableField id="4" name="category" tableColumnId="32"/>
      <queryTableField id="5" name="time" tableColumnId="33"/>
      <queryTableField id="6" name="account" tableColumnId="34"/>
      <queryTableField id="7" name="account_name" tableColumnId="35"/>
      <queryTableField id="8" name="entity" tableColumnId="36"/>
      <queryTableField id="9" name="entity_name" tableColumnId="37"/>
      <queryTableField id="10" name="region" tableColumnId="38"/>
      <queryTableField id="11" name="region_name" tableColumnId="39"/>
      <queryTableField id="12" name="product" tableColumnId="40"/>
      <queryTableField id="13" name="product_name" tableColumnId="41"/>
      <queryTableField id="14" name="subaccount" tableColumnId="42"/>
      <queryTableField id="15" name="subaccount_name" tableColumnId="43"/>
      <queryTableField id="16" name="total" tableColumnId="44"/>
      <queryTableField id="17" name="01" tableColumnId="45"/>
      <queryTableField id="18" name="02" tableColumnId="46"/>
      <queryTableField id="19" name="03" tableColumnId="47"/>
      <queryTableField id="20" name="04" tableColumnId="48"/>
      <queryTableField id="21" name="05" tableColumnId="49"/>
      <queryTableField id="22" name="06" tableColumnId="50"/>
      <queryTableField id="23" name="07" tableColumnId="51"/>
      <queryTableField id="24" name="08" tableColumnId="52"/>
      <queryTableField id="25" name="09" tableColumnId="53"/>
      <queryTableField id="26" name="10" tableColumnId="54"/>
      <queryTableField id="27" name="11" tableColumnId="55"/>
      <queryTableField id="28" name="12" tableColumnId="5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76D70057-49D1-48CC-899B-3357189B14E9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4" xr16:uid="{358B1AD1-25CE-4190-B0DB-38EB0AA69AC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5" xr16:uid="{BBDFA280-7B52-4999-BFC3-39F35103311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6" xr16:uid="{D927D088-94C1-4ED2-B97F-B401A22F90C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7" xr16:uid="{3D189B1A-9D06-4A8A-BFD2-0E876B33ECC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630715-4B7A-4610-9442-4F10BF6E09D9}" name="members" displayName="members" ref="B3:F7" tableType="queryTable" totalsRowShown="0">
  <autoFilter ref="B3:F7" xr:uid="{3B630715-4B7A-4610-9442-4F10BF6E09D9}"/>
  <sortState xmlns:xlrd2="http://schemas.microsoft.com/office/spreadsheetml/2017/richdata2" ref="B4:F7">
    <sortCondition ref="F4:F7"/>
    <sortCondition ref="D4:D7"/>
  </sortState>
  <tableColumns count="5">
    <tableColumn id="6" xr3:uid="{248E358A-F932-429E-A698-F24A547E88DD}" uniqueName="6" name="_RowNum" queryTableFieldId="1"/>
    <tableColumn id="7" xr3:uid="{5F7C520C-78E1-4E22-A2BB-9BAC73F2D892}" uniqueName="7" name="id" queryTableFieldId="2"/>
    <tableColumn id="8" xr3:uid="{DC120806-C4F6-422D-90EC-70153FF52D27}" uniqueName="8" name="code" queryTableFieldId="3"/>
    <tableColumn id="9" xr3:uid="{A306903F-28D4-42BD-8D99-8FC56AEF086D}" uniqueName="9" name="name" queryTableFieldId="4"/>
    <tableColumn id="10" xr3:uid="{E5BB0E1E-71FE-44AE-9634-7DCCCC2ED4C2}" uniqueName="10" name="sort_order" queryTableFieldId="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66FD9613-0701-4E20-89F5-1914CF0E2CC1}" name="vl_xls_handlers_event_name" displayName="vl_xls_handlers_event_name" ref="A42:A74" totalsRowShown="0">
  <autoFilter ref="A42:A74" xr:uid="{4A36460D-7AC5-49FD-9E5E-B16A88CDE8A8}"/>
  <tableColumns count="1">
    <tableColumn id="1" xr3:uid="{316B3C08-7AC2-4439-913D-E65147246D7A}" name="value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42561E9-775B-43C6-96F0-06248262C4B5}" name="request" displayName="request" ref="B3:X23" tableType="queryTable" totalsRowShown="0" tableBorderDxfId="40">
  <autoFilter ref="B3:X23" xr:uid="{889B545E-75A4-42DD-82EB-B388837BC7B4}"/>
  <sortState xmlns:xlrd2="http://schemas.microsoft.com/office/spreadsheetml/2017/richdata2" ref="B4:X23">
    <sortCondition ref="B4:B23"/>
  </sortState>
  <tableColumns count="23">
    <tableColumn id="23" xr3:uid="{10983712-3BD1-4F76-896C-D82AFB2007E1}" uniqueName="23" name="_RowNum" queryTableFieldId="1" dataDxfId="39"/>
    <tableColumn id="24" xr3:uid="{735CBC22-2AF5-427A-B9D6-FBD2EFFF664D}" uniqueName="24" name="row_index" queryTableFieldId="2" dataDxfId="38"/>
    <tableColumn id="25" xr3:uid="{F06F90AD-DBBB-432D-B7FD-A7E118B18484}" uniqueName="25" name="row_format" queryTableFieldId="3" dataDxfId="37"/>
    <tableColumn id="26" xr3:uid="{8EED675D-DFB2-43E6-B6A6-765CA9DF4988}" uniqueName="26" name="comment" queryTableFieldId="4" dataDxfId="36"/>
    <tableColumn id="27" xr3:uid="{BAA78626-590F-4676-8894-61FB56438114}" uniqueName="27" name="account_id" queryTableFieldId="5" dataDxfId="35"/>
    <tableColumn id="28" xr3:uid="{EDE02A1F-AE2C-4E0E-8482-12BBC6E31178}" uniqueName="28" name="subaccount_id" queryTableFieldId="6" dataDxfId="34"/>
    <tableColumn id="29" xr3:uid="{8321A2E2-B4FC-45A8-86D3-BF273C569927}" uniqueName="29" name="product_id" queryTableFieldId="7" dataDxfId="33"/>
    <tableColumn id="30" xr3:uid="{6A70B13E-31F2-4A98-8FCA-4D31630B7A1E}" uniqueName="30" name="region_id" queryTableFieldId="8" dataDxfId="32"/>
    <tableColumn id="31" xr3:uid="{441B89CF-B30F-41BC-BCDF-65367DE15C0C}" uniqueName="31" name="total" queryTableFieldId="9" dataDxfId="31"/>
    <tableColumn id="32" xr3:uid="{258028FE-FEC6-4B88-99D7-020D8D3DDE3F}" uniqueName="32" name="01" queryTableFieldId="10" dataDxfId="30"/>
    <tableColumn id="33" xr3:uid="{8B6EB694-56FA-4641-8AF0-6457AB547553}" uniqueName="33" name="02" queryTableFieldId="11" dataDxfId="29"/>
    <tableColumn id="34" xr3:uid="{971AA4C5-D745-49E4-A935-9CE1F3417F25}" uniqueName="34" name="03" queryTableFieldId="12" dataDxfId="28"/>
    <tableColumn id="35" xr3:uid="{ECE16B83-5AF6-4447-9540-C723320D867B}" uniqueName="35" name="04" queryTableFieldId="13" dataDxfId="27"/>
    <tableColumn id="36" xr3:uid="{2443D669-122A-4CA5-BAEA-2C952FC35148}" uniqueName="36" name="05" queryTableFieldId="14" dataDxfId="26"/>
    <tableColumn id="37" xr3:uid="{AEBB4C4F-B605-44EF-BCF9-91AC034B3D5C}" uniqueName="37" name="06" queryTableFieldId="15" dataDxfId="25"/>
    <tableColumn id="38" xr3:uid="{7D00AD1C-4A2A-4A47-85EF-73E7C73A6218}" uniqueName="38" name="07" queryTableFieldId="16" dataDxfId="24"/>
    <tableColumn id="39" xr3:uid="{2F337A21-3D65-46AD-B095-345E46ACADEB}" uniqueName="39" name="08" queryTableFieldId="17" dataDxfId="23"/>
    <tableColumn id="40" xr3:uid="{017063B1-6BD2-4533-972C-F9083427D947}" uniqueName="40" name="09" queryTableFieldId="18" dataDxfId="22"/>
    <tableColumn id="41" xr3:uid="{084EA5F7-2856-458E-A964-7CF39DACE93B}" uniqueName="41" name="10" queryTableFieldId="19" dataDxfId="21"/>
    <tableColumn id="42" xr3:uid="{46D20A56-E95C-422C-BBE4-D75E85DFCE3F}" uniqueName="42" name="11" queryTableFieldId="20" dataDxfId="20"/>
    <tableColumn id="43" xr3:uid="{0C4CEE55-3181-40DC-A73B-65B4E95CA43E}" uniqueName="43" name="12" queryTableFieldId="21" dataDxfId="19"/>
    <tableColumn id="44" xr3:uid="{82507E24-ADC7-440B-8218-1D741E1471F5}" uniqueName="44" name="row_formulas" queryTableFieldId="22" dataDxfId="18"/>
    <tableColumn id="1" xr3:uid="{2B0C61F1-BE21-49A3-94ED-BE387F204897}" uniqueName="1" name="row_comments" queryTableFieldId="23" dataDxfId="17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668B157-72FA-4977-B4C8-65D823D9DC78}" name="requests" displayName="requests" ref="B3:I35" tableType="queryTable" totalsRowShown="0">
  <autoFilter ref="B3:I35" xr:uid="{23AAC973-ECEA-4211-8E94-1C75E2A606BA}"/>
  <tableColumns count="8">
    <tableColumn id="9" xr3:uid="{23425572-D07E-42CC-A23A-B37039687881}" uniqueName="9" name="_RowNum" queryTableFieldId="1"/>
    <tableColumn id="10" xr3:uid="{9F25F24A-17BA-4817-8419-59FD0EF50E45}" uniqueName="10" name="category_id" queryTableFieldId="2"/>
    <tableColumn id="11" xr3:uid="{7655D6B7-8920-4C78-9D08-91B66E44AE34}" uniqueName="11" name="time_id" queryTableFieldId="3"/>
    <tableColumn id="12" xr3:uid="{FC2BF818-0CD8-48C7-8E38-32CFB50E7CD8}" uniqueName="12" name="entity_id" queryTableFieldId="4"/>
    <tableColumn id="13" xr3:uid="{DCC516B7-CEB2-4616-93F3-BAA736EFC681}" uniqueName="13" name="category" queryTableFieldId="5"/>
    <tableColumn id="14" xr3:uid="{7CEF2FB1-F6CE-4B11-8CF9-F6D7FF70A811}" uniqueName="14" name="time" queryTableFieldId="6"/>
    <tableColumn id="15" xr3:uid="{69601CD6-4944-4D1E-8CB2-5D0C68E08FF3}" uniqueName="15" name="entity" queryTableFieldId="7"/>
    <tableColumn id="16" xr3:uid="{4869CD44-92FD-42B6-B8E6-29EB10D8958E}" uniqueName="16" name="last_update" queryTableFieldId="8" dataDxfId="1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71E5EB8-8EB6-4E6B-975E-4A558765506B}" name="data" displayName="data" ref="B3:AC26" tableType="queryTable" totalsRowShown="0">
  <autoFilter ref="B3:AC26" xr:uid="{6ED91B2A-3125-49A6-A9F0-1ABDD837AF16}"/>
  <tableColumns count="28">
    <tableColumn id="29" xr3:uid="{28D9105D-5D0D-4F55-9AF1-9D2D0E8DE044}" uniqueName="29" name="_RowNum" queryTableFieldId="1"/>
    <tableColumn id="30" xr3:uid="{36C18A34-B2C1-4823-84B3-F57C882EA520}" uniqueName="30" name="code" queryTableFieldId="2"/>
    <tableColumn id="31" xr3:uid="{73328F9A-D2CC-4D44-A2D7-E1A937D7662A}" uniqueName="31" name="section" queryTableFieldId="3"/>
    <tableColumn id="32" xr3:uid="{BFAAD044-C52F-4E00-B556-03C0351E9EAE}" uniqueName="32" name="category" queryTableFieldId="4"/>
    <tableColumn id="33" xr3:uid="{DA7CEEF4-E397-4288-8F7B-0B1BE8E213D6}" uniqueName="33" name="time" queryTableFieldId="5"/>
    <tableColumn id="34" xr3:uid="{8111DDB8-EEA9-4F3E-B9EE-564F289E6746}" uniqueName="34" name="account" queryTableFieldId="6"/>
    <tableColumn id="35" xr3:uid="{E4612EE7-1723-4399-8ECB-A2DAED404111}" uniqueName="35" name="account_name" queryTableFieldId="7"/>
    <tableColumn id="36" xr3:uid="{FA979E3B-CA2D-43E9-8433-98137F880DF2}" uniqueName="36" name="entity" queryTableFieldId="8"/>
    <tableColumn id="37" xr3:uid="{57498515-372F-4320-9F97-A4C4C7CE2F34}" uniqueName="37" name="entity_name" queryTableFieldId="9"/>
    <tableColumn id="38" xr3:uid="{BE50F43C-3640-447B-835B-4419A31FA25D}" uniqueName="38" name="region" queryTableFieldId="10"/>
    <tableColumn id="39" xr3:uid="{E9AECEFE-DFAD-434C-8D70-69811946EC2A}" uniqueName="39" name="region_name" queryTableFieldId="11"/>
    <tableColumn id="40" xr3:uid="{0BC4B397-575F-45B6-A75B-71E4D54089B5}" uniqueName="40" name="product" queryTableFieldId="12"/>
    <tableColumn id="41" xr3:uid="{4D34A8E8-1F31-4C97-A5A0-60684CFF7050}" uniqueName="41" name="product_name" queryTableFieldId="13"/>
    <tableColumn id="42" xr3:uid="{D1E56BB7-A6D1-4231-B412-A5A5784DE207}" uniqueName="42" name="subaccount" queryTableFieldId="14"/>
    <tableColumn id="43" xr3:uid="{6D136CE8-5C23-4C67-ADD5-758BFA714EAD}" uniqueName="43" name="subaccount_name" queryTableFieldId="15"/>
    <tableColumn id="44" xr3:uid="{1CB350A3-F37B-45FF-9CBD-2685BA1F597C}" uniqueName="44" name="total" queryTableFieldId="16" dataDxfId="15"/>
    <tableColumn id="45" xr3:uid="{87FEEAC9-F5F9-438C-8E16-C1AD44B06572}" uniqueName="45" name="01" queryTableFieldId="17" dataDxfId="14"/>
    <tableColumn id="46" xr3:uid="{55C52B2B-2851-479C-B24A-398164464640}" uniqueName="46" name="02" queryTableFieldId="18" dataDxfId="13"/>
    <tableColumn id="47" xr3:uid="{F83B479E-CB08-4E6E-B636-A526C191B411}" uniqueName="47" name="03" queryTableFieldId="19" dataDxfId="12"/>
    <tableColumn id="48" xr3:uid="{4D548621-80EC-495C-98EB-77ACAB2A777C}" uniqueName="48" name="04" queryTableFieldId="20" dataDxfId="11"/>
    <tableColumn id="49" xr3:uid="{05C9A032-BDBB-4351-B1DC-215C587E4448}" uniqueName="49" name="05" queryTableFieldId="21" dataDxfId="10"/>
    <tableColumn id="50" xr3:uid="{AAA282E4-1725-44B1-B5F4-085187F8EDCE}" uniqueName="50" name="06" queryTableFieldId="22" dataDxfId="9"/>
    <tableColumn id="51" xr3:uid="{14AEB0D1-9378-4096-887A-2FC23D4B17D3}" uniqueName="51" name="07" queryTableFieldId="23" dataDxfId="8"/>
    <tableColumn id="52" xr3:uid="{90FBE2EB-7EFC-430C-9B40-AEDE0EDFBD15}" uniqueName="52" name="08" queryTableFieldId="24" dataDxfId="7"/>
    <tableColumn id="53" xr3:uid="{03C65053-4119-4D9E-AB20-49A115959C7E}" uniqueName="53" name="09" queryTableFieldId="25" dataDxfId="6"/>
    <tableColumn id="54" xr3:uid="{9589565B-C044-47F9-A538-8A3A8FA93AA0}" uniqueName="54" name="10" queryTableFieldId="26" dataDxfId="5"/>
    <tableColumn id="55" xr3:uid="{0E44DB08-ACAF-4D49-9147-625789DC2A44}" uniqueName="55" name="11" queryTableFieldId="27" dataDxfId="4"/>
    <tableColumn id="56" xr3:uid="{D8D47835-FD8B-4E5B-96FA-357F94284900}" uniqueName="56" name="12" queryTableFieldId="28" dataDxfId="3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F8373B-55FF-4F38-8097-BA1F04634A25}" name="handlers" displayName="handlers" ref="B3:N35" tableType="queryTable" totalsRowShown="0">
  <autoFilter ref="B3:N35" xr:uid="{F7F8373B-55FF-4F38-8097-BA1F04634A25}"/>
  <tableColumns count="13">
    <tableColumn id="14" xr3:uid="{C336D6FA-FF7A-404E-AB3B-3B1C3C01E82A}" uniqueName="14" name="_RowNum" queryTableFieldId="1"/>
    <tableColumn id="15" xr3:uid="{38A827C2-FB41-46C4-8D1C-F1487BF49F8B}" uniqueName="15" name="ID" queryTableFieldId="2"/>
    <tableColumn id="16" xr3:uid="{2656BD47-C66B-443A-8627-240AE2884B78}" uniqueName="16" name="TABLE_SCHEMA" queryTableFieldId="3"/>
    <tableColumn id="17" xr3:uid="{F6727639-7A00-49B4-981E-1F47513A3C8E}" uniqueName="17" name="TABLE_NAME" queryTableFieldId="4"/>
    <tableColumn id="18" xr3:uid="{649A94A7-C933-4866-A9EB-2385BC2B2824}" uniqueName="18" name="COLUMN_NAME" queryTableFieldId="5"/>
    <tableColumn id="19" xr3:uid="{E1BEC326-B2B5-4C68-A198-11BD425DD3B8}" uniqueName="19" name="EVENT_NAME" queryTableFieldId="6"/>
    <tableColumn id="20" xr3:uid="{DBC5D9D9-13E7-48B9-A08E-65D4CA749318}" uniqueName="20" name="HANDLER_SCHEMA" queryTableFieldId="7"/>
    <tableColumn id="21" xr3:uid="{3D48AEB2-F20F-40B5-A820-710270BC960F}" uniqueName="21" name="HANDLER_NAME" queryTableFieldId="8"/>
    <tableColumn id="22" xr3:uid="{ABBA1EC4-063C-464F-90F2-921C643E5CB5}" uniqueName="22" name="HANDLER_TYPE" queryTableFieldId="9"/>
    <tableColumn id="23" xr3:uid="{41061ECD-0652-4D22-BBC3-066ECF7701DC}" uniqueName="23" name="HANDLER_CODE" queryTableFieldId="10"/>
    <tableColumn id="24" xr3:uid="{90033B70-BD1E-4868-AD9F-3C1C7CF0A48C}" uniqueName="24" name="TARGET_WORKSHEET" queryTableFieldId="11"/>
    <tableColumn id="25" xr3:uid="{7A6F3895-1DCA-427B-951D-4B61B408FAE3}" uniqueName="25" name="MENU_ORDER" queryTableFieldId="12"/>
    <tableColumn id="26" xr3:uid="{0003B614-323A-4E40-A766-57C8B8EE6D09}" uniqueName="26" name="EDIT_PARAMETERS" queryTableFieldId="13" dataDxfId="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63C50F7-B8D8-421F-8947-3B12E4FCA077}" name="vl_s17_accounts_id_name" displayName="vl_s17_accounts_id_name" ref="A3:B7" tableType="queryTable" totalsRowShown="0">
  <autoFilter ref="A3:B7" xr:uid="{363C50F7-B8D8-421F-8947-3B12E4FCA077}"/>
  <tableColumns count="2">
    <tableColumn id="3" xr3:uid="{41C68A43-5452-46CD-99EC-7AB4922480D7}" uniqueName="3" name="id" queryTableFieldId="1"/>
    <tableColumn id="4" xr3:uid="{01881DB6-7345-4E21-A87E-4CC3F2F7B6DE}" uniqueName="4" name="name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F6B9E1A-CC12-4DFD-A408-0ECEE63D4E3A}" name="vl_s17_products_id_name" displayName="vl_s17_products_id_name" ref="A9:B14" tableType="queryTable" totalsRowShown="0">
  <autoFilter ref="A9:B14" xr:uid="{6F6B9E1A-CC12-4DFD-A408-0ECEE63D4E3A}"/>
  <tableColumns count="2">
    <tableColumn id="3" xr3:uid="{44A40FE8-66DB-434D-91F9-8906BCEC8BD3}" uniqueName="3" name="id" queryTableFieldId="1"/>
    <tableColumn id="4" xr3:uid="{9687C7BD-882D-42A4-9F1C-EBEEC9C71F30}" uniqueName="4" name="name" queryTableFieldId="2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B77F14F-A965-4F21-A9AB-46DFB8AB9BE7}" name="vl_s17_regions_id_name" displayName="vl_s17_regions_id_name" ref="A16:B21" tableType="queryTable" totalsRowShown="0">
  <autoFilter ref="A16:B21" xr:uid="{9B77F14F-A965-4F21-A9AB-46DFB8AB9BE7}"/>
  <tableColumns count="2">
    <tableColumn id="3" xr3:uid="{2167389F-6A32-48B0-8119-8CA82392155C}" uniqueName="3" name="id" queryTableFieldId="1"/>
    <tableColumn id="4" xr3:uid="{BC33B7BD-17AE-4111-980B-8940587C532A}" uniqueName="4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E38DB30-1BC7-4F29-93D3-0894C6DE75C6}" name="vl_s17_subaccounts_id_name" displayName="vl_s17_subaccounts_id_name" ref="A23:B40" tableType="queryTable" totalsRowShown="0">
  <autoFilter ref="A23:B40" xr:uid="{8E38DB30-1BC7-4F29-93D3-0894C6DE75C6}"/>
  <tableColumns count="2">
    <tableColumn id="3" xr3:uid="{8404198A-48DA-452A-8884-9858135FD802}" uniqueName="3" name="id" queryTableFieldId="1"/>
    <tableColumn id="4" xr3:uid="{721D6FE6-967C-4EE1-BC85-AFFFB85F0338}" uniqueName="4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43B8E-91F0-48D2-8EEC-BD0630D43F31}">
  <sheetPr>
    <pageSetUpPr fitToPage="1"/>
  </sheetPr>
  <dimension ref="B2:D9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57.140625" style="2" customWidth="1"/>
    <col min="5" max="16384" width="9.140625" style="2"/>
  </cols>
  <sheetData>
    <row r="2" spans="2:4" ht="17.25" x14ac:dyDescent="0.3">
      <c r="B2" s="1" t="s">
        <v>539</v>
      </c>
    </row>
    <row r="4" spans="2:4" x14ac:dyDescent="0.25">
      <c r="D4" s="3" t="s">
        <v>0</v>
      </c>
    </row>
    <row r="6" spans="2:4" x14ac:dyDescent="0.25">
      <c r="B6" s="2" t="s">
        <v>517</v>
      </c>
    </row>
    <row r="8" spans="2:4" x14ac:dyDescent="0.25">
      <c r="B8" s="2" t="s">
        <v>516</v>
      </c>
    </row>
    <row r="9" spans="2:4" x14ac:dyDescent="0.25">
      <c r="B9" s="4" t="s">
        <v>518</v>
      </c>
    </row>
    <row r="10" spans="2:4" x14ac:dyDescent="0.25">
      <c r="B10" s="4" t="s">
        <v>519</v>
      </c>
    </row>
    <row r="11" spans="2:4" x14ac:dyDescent="0.25">
      <c r="B11" s="4" t="s">
        <v>520</v>
      </c>
    </row>
    <row r="12" spans="2:4" x14ac:dyDescent="0.25">
      <c r="B12" s="4" t="s">
        <v>521</v>
      </c>
    </row>
    <row r="13" spans="2:4" x14ac:dyDescent="0.25">
      <c r="B13" s="2" t="s">
        <v>522</v>
      </c>
    </row>
    <row r="15" spans="2:4" x14ac:dyDescent="0.25">
      <c r="B15" s="2" t="s">
        <v>523</v>
      </c>
    </row>
    <row r="17" spans="2:2" x14ac:dyDescent="0.25">
      <c r="B17" s="2" t="s">
        <v>535</v>
      </c>
    </row>
    <row r="19" spans="2:2" x14ac:dyDescent="0.25">
      <c r="B19" s="2" t="s">
        <v>524</v>
      </c>
    </row>
    <row r="21" spans="2:2" x14ac:dyDescent="0.25">
      <c r="B21" s="2" t="s">
        <v>1</v>
      </c>
    </row>
    <row r="59" spans="2:2" x14ac:dyDescent="0.25">
      <c r="B59" s="2" t="s">
        <v>525</v>
      </c>
    </row>
    <row r="60" spans="2:2" x14ac:dyDescent="0.25">
      <c r="B60" s="2" t="s">
        <v>526</v>
      </c>
    </row>
    <row r="61" spans="2:2" x14ac:dyDescent="0.25">
      <c r="B61" s="2" t="s">
        <v>536</v>
      </c>
    </row>
    <row r="64" spans="2:2" x14ac:dyDescent="0.25">
      <c r="B64" s="2" t="s">
        <v>527</v>
      </c>
    </row>
    <row r="66" spans="2:2" x14ac:dyDescent="0.25">
      <c r="B66" s="2" t="s">
        <v>528</v>
      </c>
    </row>
    <row r="67" spans="2:2" x14ac:dyDescent="0.25">
      <c r="B67" s="2" t="s">
        <v>529</v>
      </c>
    </row>
    <row r="69" spans="2:2" x14ac:dyDescent="0.25">
      <c r="B69" s="2" t="s">
        <v>530</v>
      </c>
    </row>
    <row r="71" spans="2:2" x14ac:dyDescent="0.25">
      <c r="B71" s="2" t="s">
        <v>531</v>
      </c>
    </row>
    <row r="73" spans="2:2" x14ac:dyDescent="0.25">
      <c r="B73" s="2" t="s">
        <v>532</v>
      </c>
    </row>
    <row r="74" spans="2:2" x14ac:dyDescent="0.25">
      <c r="B74" s="2" t="s">
        <v>533</v>
      </c>
    </row>
    <row r="76" spans="2:2" x14ac:dyDescent="0.25">
      <c r="B76" s="2" t="s">
        <v>537</v>
      </c>
    </row>
    <row r="77" spans="2:2" x14ac:dyDescent="0.25">
      <c r="B77" s="2" t="s">
        <v>534</v>
      </c>
    </row>
    <row r="80" spans="2:2" x14ac:dyDescent="0.25">
      <c r="B80" s="2" t="s">
        <v>2</v>
      </c>
    </row>
    <row r="81" spans="2:3" x14ac:dyDescent="0.25">
      <c r="B81" s="5" t="s">
        <v>3</v>
      </c>
    </row>
    <row r="84" spans="2:3" x14ac:dyDescent="0.25">
      <c r="B84" s="2" t="s">
        <v>515</v>
      </c>
    </row>
    <row r="86" spans="2:3" x14ac:dyDescent="0.25">
      <c r="B86" s="2" t="s">
        <v>4</v>
      </c>
    </row>
    <row r="88" spans="2:3" x14ac:dyDescent="0.25">
      <c r="B88" s="2" t="s">
        <v>5</v>
      </c>
      <c r="C88" s="6" t="s">
        <v>514</v>
      </c>
    </row>
    <row r="89" spans="2:3" x14ac:dyDescent="0.25">
      <c r="B89" s="2" t="s">
        <v>6</v>
      </c>
      <c r="C89" s="6" t="s">
        <v>540</v>
      </c>
    </row>
    <row r="90" spans="2:3" x14ac:dyDescent="0.25">
      <c r="B90" s="2" t="s">
        <v>8</v>
      </c>
      <c r="C90" s="6" t="s">
        <v>21</v>
      </c>
    </row>
    <row r="91" spans="2:3" x14ac:dyDescent="0.25">
      <c r="B91" s="2" t="s">
        <v>9</v>
      </c>
      <c r="C91" s="6" t="s">
        <v>10</v>
      </c>
    </row>
    <row r="94" spans="2:3" x14ac:dyDescent="0.25">
      <c r="B94" s="7" t="s">
        <v>11</v>
      </c>
    </row>
    <row r="95" spans="2:3" x14ac:dyDescent="0.25">
      <c r="B95" s="7" t="s">
        <v>12</v>
      </c>
    </row>
    <row r="96" spans="2:3" x14ac:dyDescent="0.25">
      <c r="B96" s="8"/>
    </row>
    <row r="97" spans="2:4" x14ac:dyDescent="0.25">
      <c r="B97" t="s">
        <v>660</v>
      </c>
      <c r="D97" s="5" t="s">
        <v>538</v>
      </c>
    </row>
  </sheetData>
  <dataValidations count="1">
    <dataValidation allowBlank="1" showInputMessage="1" showErrorMessage="1" sqref="A1" xr:uid="{33C4C168-8146-4337-9E82-805515D660E1}"/>
  </dataValidations>
  <hyperlinks>
    <hyperlink ref="B81" r:id="rId1" xr:uid="{716C845D-CFD5-4808-8762-AD5C1E906F6F}"/>
    <hyperlink ref="D97" r:id="rId2" xr:uid="{5479622A-DBD5-40BB-A2BF-159248FD33E2}"/>
  </hyperlinks>
  <pageMargins left="0.7" right="0.7" top="0.75" bottom="0.75" header="0.3" footer="0.3"/>
  <pageSetup scale="84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E4CC-4210-4BB8-AE29-8AECF6078E2E}">
  <dimension ref="A1:B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13</v>
      </c>
    </row>
    <row r="3" spans="1:2" x14ac:dyDescent="0.25">
      <c r="A3" s="43" t="s">
        <v>14</v>
      </c>
      <c r="B3" s="43" t="s">
        <v>18</v>
      </c>
    </row>
    <row r="4" spans="1:2" x14ac:dyDescent="0.25">
      <c r="A4" s="43">
        <v>2</v>
      </c>
      <c r="B4" s="43" t="s">
        <v>57</v>
      </c>
    </row>
    <row r="5" spans="1:2" x14ac:dyDescent="0.25">
      <c r="A5" s="43">
        <v>3</v>
      </c>
      <c r="B5" s="43" t="s">
        <v>59</v>
      </c>
    </row>
    <row r="6" spans="1:2" x14ac:dyDescent="0.25">
      <c r="A6" s="43">
        <v>1</v>
      </c>
      <c r="B6" s="43" t="s">
        <v>55</v>
      </c>
    </row>
    <row r="7" spans="1:2" x14ac:dyDescent="0.25">
      <c r="A7" s="43">
        <v>4</v>
      </c>
      <c r="B7" s="43" t="s">
        <v>61</v>
      </c>
    </row>
    <row r="9" spans="1:2" x14ac:dyDescent="0.25">
      <c r="A9" s="43" t="s">
        <v>14</v>
      </c>
      <c r="B9" s="43" t="s">
        <v>18</v>
      </c>
    </row>
    <row r="10" spans="1:2" x14ac:dyDescent="0.25">
      <c r="A10" s="43">
        <v>1</v>
      </c>
      <c r="B10" s="43" t="s">
        <v>151</v>
      </c>
    </row>
    <row r="11" spans="1:2" x14ac:dyDescent="0.25">
      <c r="A11" s="43">
        <v>2</v>
      </c>
      <c r="B11" s="43" t="s">
        <v>153</v>
      </c>
    </row>
    <row r="12" spans="1:2" x14ac:dyDescent="0.25">
      <c r="A12" s="43">
        <v>3</v>
      </c>
      <c r="B12" s="43" t="s">
        <v>154</v>
      </c>
    </row>
    <row r="13" spans="1:2" x14ac:dyDescent="0.25">
      <c r="A13" s="43">
        <v>4</v>
      </c>
      <c r="B13" s="43" t="s">
        <v>155</v>
      </c>
    </row>
    <row r="14" spans="1:2" x14ac:dyDescent="0.25">
      <c r="A14" s="43">
        <v>5</v>
      </c>
      <c r="B14" s="43" t="s">
        <v>156</v>
      </c>
    </row>
    <row r="16" spans="1:2" x14ac:dyDescent="0.25">
      <c r="A16" s="43" t="s">
        <v>14</v>
      </c>
      <c r="B16" s="43" t="s">
        <v>18</v>
      </c>
    </row>
    <row r="17" spans="1:2" x14ac:dyDescent="0.25">
      <c r="A17" s="43">
        <v>2</v>
      </c>
      <c r="B17" s="43" t="s">
        <v>162</v>
      </c>
    </row>
    <row r="18" spans="1:2" x14ac:dyDescent="0.25">
      <c r="A18" s="43">
        <v>5</v>
      </c>
      <c r="B18" s="43" t="s">
        <v>165</v>
      </c>
    </row>
    <row r="19" spans="1:2" x14ac:dyDescent="0.25">
      <c r="A19" s="43">
        <v>4</v>
      </c>
      <c r="B19" s="43" t="s">
        <v>164</v>
      </c>
    </row>
    <row r="20" spans="1:2" x14ac:dyDescent="0.25">
      <c r="A20" s="43">
        <v>3</v>
      </c>
      <c r="B20" s="43" t="s">
        <v>163</v>
      </c>
    </row>
    <row r="21" spans="1:2" x14ac:dyDescent="0.25">
      <c r="A21" s="43">
        <v>1</v>
      </c>
      <c r="B21" s="43" t="s">
        <v>160</v>
      </c>
    </row>
    <row r="23" spans="1:2" x14ac:dyDescent="0.25">
      <c r="A23" s="43" t="s">
        <v>14</v>
      </c>
      <c r="B23" s="43" t="s">
        <v>18</v>
      </c>
    </row>
    <row r="24" spans="1:2" x14ac:dyDescent="0.25">
      <c r="A24" s="43">
        <v>15</v>
      </c>
      <c r="B24" s="43" t="s">
        <v>189</v>
      </c>
    </row>
    <row r="25" spans="1:2" x14ac:dyDescent="0.25">
      <c r="A25" s="43">
        <v>1</v>
      </c>
      <c r="B25" s="43" t="s">
        <v>171</v>
      </c>
    </row>
    <row r="26" spans="1:2" x14ac:dyDescent="0.25">
      <c r="A26" s="43">
        <v>2</v>
      </c>
      <c r="B26" s="43" t="s">
        <v>173</v>
      </c>
    </row>
    <row r="27" spans="1:2" x14ac:dyDescent="0.25">
      <c r="A27" s="43">
        <v>3</v>
      </c>
      <c r="B27" s="43" t="s">
        <v>175</v>
      </c>
    </row>
    <row r="28" spans="1:2" x14ac:dyDescent="0.25">
      <c r="A28" s="43">
        <v>4</v>
      </c>
      <c r="B28" s="43" t="s">
        <v>176</v>
      </c>
    </row>
    <row r="29" spans="1:2" x14ac:dyDescent="0.25">
      <c r="A29" s="43">
        <v>5</v>
      </c>
      <c r="B29" s="43" t="s">
        <v>177</v>
      </c>
    </row>
    <row r="30" spans="1:2" x14ac:dyDescent="0.25">
      <c r="A30" s="43">
        <v>6</v>
      </c>
      <c r="B30" s="43" t="s">
        <v>178</v>
      </c>
    </row>
    <row r="31" spans="1:2" x14ac:dyDescent="0.25">
      <c r="A31" s="43">
        <v>7</v>
      </c>
      <c r="B31" s="43" t="s">
        <v>179</v>
      </c>
    </row>
    <row r="32" spans="1:2" x14ac:dyDescent="0.25">
      <c r="A32" s="43">
        <v>16</v>
      </c>
      <c r="B32" s="43" t="s">
        <v>190</v>
      </c>
    </row>
    <row r="33" spans="1:2" x14ac:dyDescent="0.25">
      <c r="A33" s="43">
        <v>17</v>
      </c>
      <c r="B33" s="43" t="s">
        <v>191</v>
      </c>
    </row>
    <row r="34" spans="1:2" x14ac:dyDescent="0.25">
      <c r="A34" s="43">
        <v>8</v>
      </c>
      <c r="B34" s="43" t="s">
        <v>181</v>
      </c>
    </row>
    <row r="35" spans="1:2" x14ac:dyDescent="0.25">
      <c r="A35" s="43">
        <v>9</v>
      </c>
      <c r="B35" s="43" t="s">
        <v>183</v>
      </c>
    </row>
    <row r="36" spans="1:2" x14ac:dyDescent="0.25">
      <c r="A36" s="43">
        <v>10</v>
      </c>
      <c r="B36" s="43" t="s">
        <v>184</v>
      </c>
    </row>
    <row r="37" spans="1:2" x14ac:dyDescent="0.25">
      <c r="A37" s="43">
        <v>11</v>
      </c>
      <c r="B37" s="43" t="s">
        <v>185</v>
      </c>
    </row>
    <row r="38" spans="1:2" x14ac:dyDescent="0.25">
      <c r="A38" s="43">
        <v>12</v>
      </c>
      <c r="B38" s="43" t="s">
        <v>186</v>
      </c>
    </row>
    <row r="39" spans="1:2" x14ac:dyDescent="0.25">
      <c r="A39" s="43">
        <v>13</v>
      </c>
      <c r="B39" s="43" t="s">
        <v>187</v>
      </c>
    </row>
    <row r="40" spans="1:2" x14ac:dyDescent="0.25">
      <c r="A40" s="43">
        <v>14</v>
      </c>
      <c r="B40" s="43" t="s">
        <v>188</v>
      </c>
    </row>
    <row r="42" spans="1:2" x14ac:dyDescent="0.25">
      <c r="A42" t="s">
        <v>373</v>
      </c>
    </row>
    <row r="43" spans="1:2" x14ac:dyDescent="0.25">
      <c r="A43" t="s">
        <v>257</v>
      </c>
    </row>
    <row r="44" spans="1:2" x14ac:dyDescent="0.25">
      <c r="A44" t="s">
        <v>362</v>
      </c>
    </row>
    <row r="45" spans="1:2" x14ac:dyDescent="0.25">
      <c r="A45" t="s">
        <v>358</v>
      </c>
    </row>
    <row r="46" spans="1:2" x14ac:dyDescent="0.25">
      <c r="A46" t="s">
        <v>364</v>
      </c>
    </row>
    <row r="47" spans="1:2" x14ac:dyDescent="0.25">
      <c r="A47" t="s">
        <v>258</v>
      </c>
    </row>
    <row r="48" spans="1:2" x14ac:dyDescent="0.25">
      <c r="A48" t="s">
        <v>259</v>
      </c>
    </row>
    <row r="49" spans="1:1" x14ac:dyDescent="0.25">
      <c r="A49" t="s">
        <v>260</v>
      </c>
    </row>
    <row r="50" spans="1:1" x14ac:dyDescent="0.25">
      <c r="A50" t="s">
        <v>261</v>
      </c>
    </row>
    <row r="51" spans="1:1" x14ac:dyDescent="0.25">
      <c r="A51" t="s">
        <v>353</v>
      </c>
    </row>
    <row r="52" spans="1:1" x14ac:dyDescent="0.25">
      <c r="A52" t="s">
        <v>262</v>
      </c>
    </row>
    <row r="53" spans="1:1" x14ac:dyDescent="0.25">
      <c r="A53" t="s">
        <v>352</v>
      </c>
    </row>
    <row r="54" spans="1:1" x14ac:dyDescent="0.25">
      <c r="A54" t="s">
        <v>263</v>
      </c>
    </row>
    <row r="55" spans="1:1" x14ac:dyDescent="0.25">
      <c r="A55" t="s">
        <v>264</v>
      </c>
    </row>
    <row r="56" spans="1:1" x14ac:dyDescent="0.25">
      <c r="A56" t="s">
        <v>359</v>
      </c>
    </row>
    <row r="57" spans="1:1" x14ac:dyDescent="0.25">
      <c r="A57" t="s">
        <v>265</v>
      </c>
    </row>
    <row r="58" spans="1:1" x14ac:dyDescent="0.25">
      <c r="A58" t="s">
        <v>351</v>
      </c>
    </row>
    <row r="59" spans="1:1" x14ac:dyDescent="0.25">
      <c r="A59" t="s">
        <v>350</v>
      </c>
    </row>
    <row r="60" spans="1:1" x14ac:dyDescent="0.25">
      <c r="A60" t="s">
        <v>266</v>
      </c>
    </row>
    <row r="61" spans="1:1" x14ac:dyDescent="0.25">
      <c r="A61" t="s">
        <v>354</v>
      </c>
    </row>
    <row r="62" spans="1:1" x14ac:dyDescent="0.25">
      <c r="A62" t="s">
        <v>355</v>
      </c>
    </row>
    <row r="63" spans="1:1" x14ac:dyDescent="0.25">
      <c r="A63" t="s">
        <v>513</v>
      </c>
    </row>
    <row r="64" spans="1:1" x14ac:dyDescent="0.25">
      <c r="A64" t="s">
        <v>267</v>
      </c>
    </row>
    <row r="65" spans="1:1" x14ac:dyDescent="0.25">
      <c r="A65" t="s">
        <v>363</v>
      </c>
    </row>
    <row r="66" spans="1:1" x14ac:dyDescent="0.25">
      <c r="A66" t="s">
        <v>357</v>
      </c>
    </row>
    <row r="67" spans="1:1" x14ac:dyDescent="0.25">
      <c r="A67" t="s">
        <v>268</v>
      </c>
    </row>
    <row r="68" spans="1:1" x14ac:dyDescent="0.25">
      <c r="A68" t="s">
        <v>269</v>
      </c>
    </row>
    <row r="69" spans="1:1" x14ac:dyDescent="0.25">
      <c r="A69" t="s">
        <v>270</v>
      </c>
    </row>
    <row r="70" spans="1:1" x14ac:dyDescent="0.25">
      <c r="A70" t="s">
        <v>356</v>
      </c>
    </row>
    <row r="71" spans="1:1" x14ac:dyDescent="0.25">
      <c r="A71" t="s">
        <v>271</v>
      </c>
    </row>
    <row r="72" spans="1:1" x14ac:dyDescent="0.25">
      <c r="A72" t="s">
        <v>361</v>
      </c>
    </row>
    <row r="73" spans="1:1" x14ac:dyDescent="0.25">
      <c r="A73" t="s">
        <v>360</v>
      </c>
    </row>
    <row r="74" spans="1:1" x14ac:dyDescent="0.25">
      <c r="A74" t="s">
        <v>272</v>
      </c>
    </row>
  </sheetData>
  <dataValidations count="1">
    <dataValidation allowBlank="1" showInputMessage="1" showErrorMessage="1" sqref="A1" xr:uid="{767C5047-7DE8-4758-A854-BED90DB6E11F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3A779-7F2B-431D-87CC-63C110E312F9}">
  <dimension ref="A1:C70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13</v>
      </c>
    </row>
    <row r="2" spans="1:3" x14ac:dyDescent="0.25">
      <c r="A2" t="s">
        <v>374</v>
      </c>
    </row>
    <row r="3" spans="1:3" x14ac:dyDescent="0.25">
      <c r="A3" s="10" t="s">
        <v>78</v>
      </c>
      <c r="B3" t="s">
        <v>79</v>
      </c>
      <c r="C3" s="10" t="s">
        <v>484</v>
      </c>
    </row>
    <row r="4" spans="1:3" x14ac:dyDescent="0.25">
      <c r="A4" s="10" t="s">
        <v>78</v>
      </c>
      <c r="B4" t="s">
        <v>80</v>
      </c>
      <c r="C4" t="b">
        <v>0</v>
      </c>
    </row>
    <row r="5" spans="1:3" x14ac:dyDescent="0.25">
      <c r="A5" s="10" t="s">
        <v>48</v>
      </c>
      <c r="B5" t="s">
        <v>87</v>
      </c>
      <c r="C5" t="b">
        <v>0</v>
      </c>
    </row>
    <row r="6" spans="1:3" x14ac:dyDescent="0.25">
      <c r="A6" s="10" t="s">
        <v>192</v>
      </c>
      <c r="B6" t="s">
        <v>87</v>
      </c>
      <c r="C6" t="b">
        <v>0</v>
      </c>
    </row>
    <row r="7" spans="1:3" x14ac:dyDescent="0.25">
      <c r="A7" s="10" t="s">
        <v>193</v>
      </c>
      <c r="B7" t="s">
        <v>87</v>
      </c>
      <c r="C7" t="b">
        <v>0</v>
      </c>
    </row>
    <row r="8" spans="1:3" x14ac:dyDescent="0.25">
      <c r="A8" s="10" t="s">
        <v>194</v>
      </c>
      <c r="B8" t="s">
        <v>87</v>
      </c>
      <c r="C8" t="b">
        <v>0</v>
      </c>
    </row>
    <row r="9" spans="1:3" x14ac:dyDescent="0.25">
      <c r="A9" s="10" t="s">
        <v>195</v>
      </c>
      <c r="B9" t="s">
        <v>87</v>
      </c>
      <c r="C9" t="b">
        <v>0</v>
      </c>
    </row>
    <row r="10" spans="1:3" x14ac:dyDescent="0.25">
      <c r="A10" s="10" t="s">
        <v>196</v>
      </c>
      <c r="B10" t="s">
        <v>87</v>
      </c>
      <c r="C10" t="b">
        <v>0</v>
      </c>
    </row>
    <row r="11" spans="1:3" x14ac:dyDescent="0.25">
      <c r="A11" s="10" t="s">
        <v>197</v>
      </c>
      <c r="B11" t="s">
        <v>87</v>
      </c>
      <c r="C11" t="b">
        <v>0</v>
      </c>
    </row>
    <row r="12" spans="1:3" x14ac:dyDescent="0.25">
      <c r="A12" s="10" t="s">
        <v>198</v>
      </c>
      <c r="B12" t="s">
        <v>87</v>
      </c>
      <c r="C12" t="b">
        <v>0</v>
      </c>
    </row>
    <row r="13" spans="1:3" x14ac:dyDescent="0.25">
      <c r="A13" s="10" t="s">
        <v>199</v>
      </c>
      <c r="B13" t="s">
        <v>87</v>
      </c>
      <c r="C13" t="b">
        <v>0</v>
      </c>
    </row>
    <row r="14" spans="1:3" x14ac:dyDescent="0.25">
      <c r="A14" s="10" t="s">
        <v>200</v>
      </c>
      <c r="B14" t="s">
        <v>87</v>
      </c>
      <c r="C14" t="b">
        <v>0</v>
      </c>
    </row>
    <row r="15" spans="1:3" x14ac:dyDescent="0.25">
      <c r="A15" s="10" t="s">
        <v>202</v>
      </c>
      <c r="B15" t="s">
        <v>87</v>
      </c>
      <c r="C15" t="b">
        <v>0</v>
      </c>
    </row>
    <row r="16" spans="1:3" x14ac:dyDescent="0.25">
      <c r="A16" s="10" t="s">
        <v>203</v>
      </c>
      <c r="B16" t="s">
        <v>87</v>
      </c>
      <c r="C16" t="b">
        <v>0</v>
      </c>
    </row>
    <row r="17" spans="1:3" x14ac:dyDescent="0.25">
      <c r="A17" s="10" t="s">
        <v>204</v>
      </c>
      <c r="B17" t="s">
        <v>87</v>
      </c>
      <c r="C17" t="b">
        <v>0</v>
      </c>
    </row>
    <row r="18" spans="1:3" x14ac:dyDescent="0.25">
      <c r="A18" s="10" t="s">
        <v>205</v>
      </c>
      <c r="B18" t="s">
        <v>87</v>
      </c>
      <c r="C18" t="b">
        <v>0</v>
      </c>
    </row>
    <row r="19" spans="1:3" x14ac:dyDescent="0.25">
      <c r="A19" s="10" t="s">
        <v>206</v>
      </c>
      <c r="B19" t="s">
        <v>87</v>
      </c>
      <c r="C19" t="b">
        <v>0</v>
      </c>
    </row>
    <row r="20" spans="1:3" x14ac:dyDescent="0.25">
      <c r="A20" s="10" t="s">
        <v>207</v>
      </c>
      <c r="B20" t="s">
        <v>87</v>
      </c>
      <c r="C20" t="b">
        <v>0</v>
      </c>
    </row>
    <row r="21" spans="1:3" x14ac:dyDescent="0.25">
      <c r="A21" s="10" t="s">
        <v>208</v>
      </c>
      <c r="B21" t="s">
        <v>87</v>
      </c>
      <c r="C21" t="b">
        <v>0</v>
      </c>
    </row>
    <row r="22" spans="1:3" x14ac:dyDescent="0.25">
      <c r="A22" s="10" t="s">
        <v>209</v>
      </c>
      <c r="B22" t="s">
        <v>87</v>
      </c>
      <c r="C22" t="b">
        <v>0</v>
      </c>
    </row>
    <row r="23" spans="1:3" x14ac:dyDescent="0.25">
      <c r="A23" s="10" t="s">
        <v>210</v>
      </c>
      <c r="B23" t="s">
        <v>87</v>
      </c>
      <c r="C23" t="b">
        <v>0</v>
      </c>
    </row>
    <row r="24" spans="1:3" x14ac:dyDescent="0.25">
      <c r="A24" s="10" t="s">
        <v>211</v>
      </c>
      <c r="B24" t="s">
        <v>87</v>
      </c>
      <c r="C24" t="b">
        <v>0</v>
      </c>
    </row>
    <row r="25" spans="1:3" x14ac:dyDescent="0.25">
      <c r="A25" s="10" t="s">
        <v>212</v>
      </c>
      <c r="B25" t="s">
        <v>87</v>
      </c>
      <c r="C25" t="b">
        <v>0</v>
      </c>
    </row>
    <row r="26" spans="1:3" x14ac:dyDescent="0.25">
      <c r="A26" s="10" t="s">
        <v>213</v>
      </c>
      <c r="B26" t="s">
        <v>87</v>
      </c>
      <c r="C26" t="b">
        <v>0</v>
      </c>
    </row>
    <row r="27" spans="1:3" x14ac:dyDescent="0.25">
      <c r="A27" s="10" t="s">
        <v>599</v>
      </c>
      <c r="B27" t="s">
        <v>87</v>
      </c>
      <c r="C27" t="b">
        <v>0</v>
      </c>
    </row>
    <row r="28" spans="1:3" x14ac:dyDescent="0.25">
      <c r="A28" s="10" t="s">
        <v>142</v>
      </c>
      <c r="B28" t="s">
        <v>143</v>
      </c>
      <c r="C28" s="10" t="s">
        <v>48</v>
      </c>
    </row>
    <row r="29" spans="1:3" x14ac:dyDescent="0.25">
      <c r="A29" s="10" t="s">
        <v>142</v>
      </c>
      <c r="B29" t="s">
        <v>144</v>
      </c>
      <c r="C29">
        <v>0</v>
      </c>
    </row>
    <row r="30" spans="1:3" x14ac:dyDescent="0.25">
      <c r="A30" s="10" t="s">
        <v>142</v>
      </c>
      <c r="B30" t="s">
        <v>145</v>
      </c>
      <c r="C30">
        <v>1</v>
      </c>
    </row>
    <row r="31" spans="1:3" x14ac:dyDescent="0.25">
      <c r="A31" s="10" t="s">
        <v>142</v>
      </c>
      <c r="B31" t="s">
        <v>146</v>
      </c>
      <c r="C31">
        <v>0</v>
      </c>
    </row>
    <row r="32" spans="1:3" x14ac:dyDescent="0.25">
      <c r="A32" t="s">
        <v>375</v>
      </c>
    </row>
    <row r="33" spans="1:3" x14ac:dyDescent="0.25">
      <c r="A33" t="s">
        <v>376</v>
      </c>
    </row>
    <row r="34" spans="1:3" x14ac:dyDescent="0.25">
      <c r="A34" t="s">
        <v>383</v>
      </c>
    </row>
    <row r="35" spans="1:3" x14ac:dyDescent="0.25">
      <c r="A35" t="s">
        <v>377</v>
      </c>
    </row>
    <row r="36" spans="1:3" x14ac:dyDescent="0.25">
      <c r="A36" t="s">
        <v>378</v>
      </c>
    </row>
    <row r="37" spans="1:3" x14ac:dyDescent="0.25">
      <c r="A37" t="s">
        <v>379</v>
      </c>
    </row>
    <row r="38" spans="1:3" x14ac:dyDescent="0.25">
      <c r="A38" t="s">
        <v>47</v>
      </c>
    </row>
    <row r="39" spans="1:3" x14ac:dyDescent="0.25">
      <c r="A39" t="s">
        <v>380</v>
      </c>
    </row>
    <row r="40" spans="1:3" x14ac:dyDescent="0.25">
      <c r="A40" t="s">
        <v>381</v>
      </c>
    </row>
    <row r="41" spans="1:3" x14ac:dyDescent="0.25">
      <c r="A41" s="10" t="s">
        <v>78</v>
      </c>
      <c r="B41" t="s">
        <v>79</v>
      </c>
      <c r="C41" s="10" t="s">
        <v>484</v>
      </c>
    </row>
    <row r="42" spans="1:3" x14ac:dyDescent="0.25">
      <c r="A42" s="10" t="s">
        <v>78</v>
      </c>
      <c r="B42" t="s">
        <v>80</v>
      </c>
      <c r="C42" t="b">
        <v>0</v>
      </c>
    </row>
    <row r="43" spans="1:3" x14ac:dyDescent="0.25">
      <c r="A43" s="10" t="s">
        <v>48</v>
      </c>
      <c r="B43" t="s">
        <v>87</v>
      </c>
      <c r="C43" t="b">
        <v>1</v>
      </c>
    </row>
    <row r="44" spans="1:3" x14ac:dyDescent="0.25">
      <c r="A44" s="10" t="s">
        <v>192</v>
      </c>
      <c r="B44" t="s">
        <v>87</v>
      </c>
      <c r="C44" t="b">
        <v>1</v>
      </c>
    </row>
    <row r="45" spans="1:3" x14ac:dyDescent="0.25">
      <c r="A45" s="10" t="s">
        <v>193</v>
      </c>
      <c r="B45" t="s">
        <v>87</v>
      </c>
      <c r="C45" t="b">
        <v>1</v>
      </c>
    </row>
    <row r="46" spans="1:3" x14ac:dyDescent="0.25">
      <c r="A46" s="10" t="s">
        <v>194</v>
      </c>
      <c r="B46" t="s">
        <v>87</v>
      </c>
      <c r="C46" t="b">
        <v>0</v>
      </c>
    </row>
    <row r="47" spans="1:3" x14ac:dyDescent="0.25">
      <c r="A47" s="10" t="s">
        <v>195</v>
      </c>
      <c r="B47" t="s">
        <v>87</v>
      </c>
      <c r="C47" t="b">
        <v>0</v>
      </c>
    </row>
    <row r="48" spans="1:3" x14ac:dyDescent="0.25">
      <c r="A48" s="10" t="s">
        <v>196</v>
      </c>
      <c r="B48" t="s">
        <v>87</v>
      </c>
      <c r="C48" t="b">
        <v>0</v>
      </c>
    </row>
    <row r="49" spans="1:3" x14ac:dyDescent="0.25">
      <c r="A49" s="10" t="s">
        <v>197</v>
      </c>
      <c r="B49" t="s">
        <v>87</v>
      </c>
      <c r="C49" t="b">
        <v>0</v>
      </c>
    </row>
    <row r="50" spans="1:3" x14ac:dyDescent="0.25">
      <c r="A50" s="10" t="s">
        <v>198</v>
      </c>
      <c r="B50" t="s">
        <v>87</v>
      </c>
      <c r="C50" t="b">
        <v>0</v>
      </c>
    </row>
    <row r="51" spans="1:3" x14ac:dyDescent="0.25">
      <c r="A51" s="10" t="s">
        <v>199</v>
      </c>
      <c r="B51" t="s">
        <v>87</v>
      </c>
      <c r="C51" t="b">
        <v>0</v>
      </c>
    </row>
    <row r="52" spans="1:3" x14ac:dyDescent="0.25">
      <c r="A52" s="10" t="s">
        <v>200</v>
      </c>
      <c r="B52" t="s">
        <v>87</v>
      </c>
      <c r="C52" t="b">
        <v>0</v>
      </c>
    </row>
    <row r="53" spans="1:3" x14ac:dyDescent="0.25">
      <c r="A53" s="10" t="s">
        <v>202</v>
      </c>
      <c r="B53" t="s">
        <v>87</v>
      </c>
      <c r="C53" t="b">
        <v>0</v>
      </c>
    </row>
    <row r="54" spans="1:3" x14ac:dyDescent="0.25">
      <c r="A54" s="10" t="s">
        <v>203</v>
      </c>
      <c r="B54" t="s">
        <v>87</v>
      </c>
      <c r="C54" t="b">
        <v>0</v>
      </c>
    </row>
    <row r="55" spans="1:3" x14ac:dyDescent="0.25">
      <c r="A55" s="10" t="s">
        <v>204</v>
      </c>
      <c r="B55" t="s">
        <v>87</v>
      </c>
      <c r="C55" t="b">
        <v>0</v>
      </c>
    </row>
    <row r="56" spans="1:3" x14ac:dyDescent="0.25">
      <c r="A56" s="10" t="s">
        <v>205</v>
      </c>
      <c r="B56" t="s">
        <v>87</v>
      </c>
      <c r="C56" t="b">
        <v>0</v>
      </c>
    </row>
    <row r="57" spans="1:3" x14ac:dyDescent="0.25">
      <c r="A57" s="10" t="s">
        <v>206</v>
      </c>
      <c r="B57" t="s">
        <v>87</v>
      </c>
      <c r="C57" t="b">
        <v>0</v>
      </c>
    </row>
    <row r="58" spans="1:3" x14ac:dyDescent="0.25">
      <c r="A58" s="10" t="s">
        <v>207</v>
      </c>
      <c r="B58" t="s">
        <v>87</v>
      </c>
      <c r="C58" t="b">
        <v>0</v>
      </c>
    </row>
    <row r="59" spans="1:3" x14ac:dyDescent="0.25">
      <c r="A59" s="10" t="s">
        <v>208</v>
      </c>
      <c r="B59" t="s">
        <v>87</v>
      </c>
      <c r="C59" t="b">
        <v>0</v>
      </c>
    </row>
    <row r="60" spans="1:3" x14ac:dyDescent="0.25">
      <c r="A60" s="10" t="s">
        <v>209</v>
      </c>
      <c r="B60" t="s">
        <v>87</v>
      </c>
      <c r="C60" t="b">
        <v>0</v>
      </c>
    </row>
    <row r="61" spans="1:3" x14ac:dyDescent="0.25">
      <c r="A61" s="10" t="s">
        <v>210</v>
      </c>
      <c r="B61" t="s">
        <v>87</v>
      </c>
      <c r="C61" t="b">
        <v>0</v>
      </c>
    </row>
    <row r="62" spans="1:3" x14ac:dyDescent="0.25">
      <c r="A62" s="10" t="s">
        <v>211</v>
      </c>
      <c r="B62" t="s">
        <v>87</v>
      </c>
      <c r="C62" t="b">
        <v>0</v>
      </c>
    </row>
    <row r="63" spans="1:3" x14ac:dyDescent="0.25">
      <c r="A63" s="10" t="s">
        <v>212</v>
      </c>
      <c r="B63" t="s">
        <v>87</v>
      </c>
      <c r="C63" t="b">
        <v>0</v>
      </c>
    </row>
    <row r="64" spans="1:3" x14ac:dyDescent="0.25">
      <c r="A64" s="10" t="s">
        <v>213</v>
      </c>
      <c r="B64" t="s">
        <v>87</v>
      </c>
      <c r="C64" t="b">
        <v>1</v>
      </c>
    </row>
    <row r="65" spans="1:3" x14ac:dyDescent="0.25">
      <c r="A65" s="10" t="s">
        <v>599</v>
      </c>
      <c r="B65" t="s">
        <v>87</v>
      </c>
      <c r="C65" t="b">
        <v>1</v>
      </c>
    </row>
    <row r="66" spans="1:3" x14ac:dyDescent="0.25">
      <c r="A66" s="10" t="s">
        <v>142</v>
      </c>
      <c r="B66" t="s">
        <v>143</v>
      </c>
      <c r="C66" s="10" t="s">
        <v>48</v>
      </c>
    </row>
    <row r="67" spans="1:3" x14ac:dyDescent="0.25">
      <c r="A67" s="10" t="s">
        <v>142</v>
      </c>
      <c r="B67" t="s">
        <v>144</v>
      </c>
      <c r="C67">
        <v>0</v>
      </c>
    </row>
    <row r="68" spans="1:3" x14ac:dyDescent="0.25">
      <c r="A68" s="10" t="s">
        <v>142</v>
      </c>
      <c r="B68" t="s">
        <v>145</v>
      </c>
      <c r="C68">
        <v>1</v>
      </c>
    </row>
    <row r="69" spans="1:3" x14ac:dyDescent="0.25">
      <c r="A69" s="10" t="s">
        <v>142</v>
      </c>
      <c r="B69" t="s">
        <v>146</v>
      </c>
      <c r="C69">
        <v>0</v>
      </c>
    </row>
    <row r="70" spans="1:3" x14ac:dyDescent="0.25">
      <c r="A70" t="s">
        <v>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B06D-F1B2-4057-8106-8F5694930769}">
  <sheetPr>
    <pageSetUpPr fitToPage="1"/>
  </sheetPr>
  <dimension ref="B3:F7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4.28515625" customWidth="1"/>
    <col min="5" max="5" width="34.28515625" customWidth="1"/>
    <col min="6" max="6" width="12.5703125" customWidth="1"/>
  </cols>
  <sheetData>
    <row r="3" spans="2:6" x14ac:dyDescent="0.25">
      <c r="B3" t="s">
        <v>48</v>
      </c>
      <c r="C3" t="s">
        <v>14</v>
      </c>
      <c r="D3" t="s">
        <v>16</v>
      </c>
      <c r="E3" t="s">
        <v>18</v>
      </c>
      <c r="F3" t="s">
        <v>19</v>
      </c>
    </row>
    <row r="4" spans="2:6" x14ac:dyDescent="0.25">
      <c r="B4">
        <v>0</v>
      </c>
      <c r="C4">
        <v>1</v>
      </c>
      <c r="D4" t="s">
        <v>54</v>
      </c>
      <c r="E4" t="s">
        <v>55</v>
      </c>
      <c r="F4">
        <v>1</v>
      </c>
    </row>
    <row r="5" spans="2:6" x14ac:dyDescent="0.25">
      <c r="B5">
        <v>1</v>
      </c>
      <c r="C5">
        <v>2</v>
      </c>
      <c r="D5" t="s">
        <v>56</v>
      </c>
      <c r="E5" t="s">
        <v>57</v>
      </c>
      <c r="F5">
        <v>2</v>
      </c>
    </row>
    <row r="6" spans="2:6" x14ac:dyDescent="0.25">
      <c r="B6">
        <v>2</v>
      </c>
      <c r="C6">
        <v>3</v>
      </c>
      <c r="D6" t="s">
        <v>58</v>
      </c>
      <c r="E6" t="s">
        <v>59</v>
      </c>
      <c r="F6">
        <v>3</v>
      </c>
    </row>
    <row r="7" spans="2:6" x14ac:dyDescent="0.25">
      <c r="B7">
        <v>3</v>
      </c>
      <c r="C7">
        <v>4</v>
      </c>
      <c r="D7" t="s">
        <v>60</v>
      </c>
      <c r="E7" t="s">
        <v>61</v>
      </c>
      <c r="F7">
        <v>4</v>
      </c>
    </row>
  </sheetData>
  <phoneticPr fontId="9" type="noConversion"/>
  <conditionalFormatting sqref="D4:E7">
    <cfRule type="expression" dxfId="2" priority="1">
      <formula>ISBLANK(D4)</formula>
    </cfRule>
  </conditionalFormatting>
  <dataValidations count="4">
    <dataValidation allowBlank="1" showInputMessage="1" showErrorMessage="1" sqref="A1" xr:uid="{D6785CCE-A372-4C39-8549-E4AD041F67A6}"/>
    <dataValidation type="whole" allowBlank="1" showInputMessage="1" showErrorMessage="1" sqref="C4:C7 F4:F7" xr:uid="{65CB769F-C9E0-464F-B387-38E7290AD860}">
      <formula1>-2147483648</formula1>
      <formula2>2147483647</formula2>
    </dataValidation>
    <dataValidation type="textLength" operator="lessThanOrEqual" allowBlank="1" showInputMessage="1" showErrorMessage="1" sqref="D4:D7" xr:uid="{F5192B9F-34F6-4718-A5B8-7B24BB73AA4B}">
      <formula1>50</formula1>
    </dataValidation>
    <dataValidation type="textLength" operator="lessThanOrEqual" allowBlank="1" showInputMessage="1" showErrorMessage="1" sqref="E4:E7" xr:uid="{96035972-FD11-4C1A-9A16-CC2CF1A22342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D2E0C-489C-4854-9B74-C6DA6F5F9855}">
  <sheetPr>
    <pageSetUpPr fitToPage="1"/>
  </sheetPr>
  <dimension ref="B2:X2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7109375" hidden="1" customWidth="1"/>
    <col min="4" max="4" width="13.7109375" hidden="1" customWidth="1"/>
    <col min="5" max="5" width="13" customWidth="1"/>
    <col min="6" max="6" width="12.85546875" customWidth="1"/>
    <col min="7" max="7" width="16.140625" bestFit="1" customWidth="1"/>
    <col min="8" max="8" width="12.85546875" customWidth="1"/>
    <col min="9" max="9" width="11.7109375" customWidth="1"/>
    <col min="10" max="10" width="12.85546875" customWidth="1"/>
    <col min="11" max="22" width="11.85546875" customWidth="1"/>
    <col min="23" max="24" width="15.7109375" hidden="1" customWidth="1"/>
  </cols>
  <sheetData>
    <row r="2" spans="2:24" ht="15.75" thickBot="1" x14ac:dyDescent="0.3"/>
    <row r="3" spans="2:24" x14ac:dyDescent="0.25">
      <c r="B3" s="14" t="s">
        <v>48</v>
      </c>
      <c r="C3" s="14" t="s">
        <v>192</v>
      </c>
      <c r="D3" s="14" t="s">
        <v>193</v>
      </c>
      <c r="E3" s="15" t="s">
        <v>194</v>
      </c>
      <c r="F3" t="s">
        <v>195</v>
      </c>
      <c r="G3" t="s">
        <v>196</v>
      </c>
      <c r="H3" t="s">
        <v>197</v>
      </c>
      <c r="I3" t="s">
        <v>198</v>
      </c>
      <c r="J3" s="15" t="s">
        <v>199</v>
      </c>
      <c r="K3" s="13" t="s">
        <v>200</v>
      </c>
      <c r="L3" s="14" t="s">
        <v>202</v>
      </c>
      <c r="M3" s="14" t="s">
        <v>203</v>
      </c>
      <c r="N3" s="14" t="s">
        <v>204</v>
      </c>
      <c r="O3" s="14" t="s">
        <v>205</v>
      </c>
      <c r="P3" s="14" t="s">
        <v>206</v>
      </c>
      <c r="Q3" s="14" t="s">
        <v>207</v>
      </c>
      <c r="R3" s="14" t="s">
        <v>208</v>
      </c>
      <c r="S3" s="14" t="s">
        <v>209</v>
      </c>
      <c r="T3" s="14" t="s">
        <v>210</v>
      </c>
      <c r="U3" s="14" t="s">
        <v>211</v>
      </c>
      <c r="V3" s="14" t="s">
        <v>212</v>
      </c>
      <c r="W3" s="16" t="s">
        <v>213</v>
      </c>
      <c r="X3" s="16" t="s">
        <v>599</v>
      </c>
    </row>
    <row r="4" spans="2:24" x14ac:dyDescent="0.25">
      <c r="B4" s="18">
        <v>0</v>
      </c>
      <c r="C4" s="18">
        <v>1</v>
      </c>
      <c r="D4" s="32"/>
      <c r="E4" s="19"/>
      <c r="F4" s="34"/>
      <c r="G4" s="20"/>
      <c r="H4" s="20"/>
      <c r="I4" s="36"/>
      <c r="J4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4" s="38"/>
      <c r="L4" s="22"/>
      <c r="M4" s="22"/>
      <c r="N4" s="22"/>
      <c r="O4" s="22"/>
      <c r="P4" s="22"/>
      <c r="Q4" s="22"/>
      <c r="R4" s="22"/>
      <c r="S4" s="22"/>
      <c r="T4" s="22"/>
      <c r="U4" s="22"/>
      <c r="V4" s="40"/>
      <c r="W4" s="17"/>
      <c r="X4" s="31"/>
    </row>
    <row r="5" spans="2:24" x14ac:dyDescent="0.25">
      <c r="B5" s="18">
        <v>1</v>
      </c>
      <c r="C5" s="18">
        <v>2</v>
      </c>
      <c r="D5" s="32">
        <v>1</v>
      </c>
      <c r="E5" s="19" t="s">
        <v>55</v>
      </c>
      <c r="F5" s="34"/>
      <c r="G5" s="20"/>
      <c r="H5" s="20"/>
      <c r="I5" s="36"/>
      <c r="J5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10800000</v>
      </c>
      <c r="K5" s="38">
        <f>SUM(K6:K8)</f>
        <v>900000</v>
      </c>
      <c r="L5" s="22">
        <f>SUM(L6:L8)</f>
        <v>900000</v>
      </c>
      <c r="M5" s="22">
        <f>SUM(M6:M8)</f>
        <v>900000</v>
      </c>
      <c r="N5" s="22">
        <f>SUM(N6:N8)</f>
        <v>900000</v>
      </c>
      <c r="O5" s="22">
        <f>SUM(O6:O8)</f>
        <v>900000</v>
      </c>
      <c r="P5" s="22">
        <f>SUM(P6:P8)</f>
        <v>900000</v>
      </c>
      <c r="Q5" s="22">
        <f>SUM(Q6:Q8)</f>
        <v>900000</v>
      </c>
      <c r="R5" s="22">
        <f>SUM(R6:R8)</f>
        <v>900000</v>
      </c>
      <c r="S5" s="22">
        <f>SUM(S6:S8)</f>
        <v>900000</v>
      </c>
      <c r="T5" s="22">
        <f>SUM(T6:T8)</f>
        <v>900000</v>
      </c>
      <c r="U5" s="22">
        <f>SUM(U6:U8)</f>
        <v>900000</v>
      </c>
      <c r="V5" s="40">
        <f>SUM(V6:V8)</f>
        <v>900000</v>
      </c>
      <c r="W5" s="17" t="s">
        <v>325</v>
      </c>
      <c r="X5" s="31"/>
    </row>
    <row r="6" spans="2:24" x14ac:dyDescent="0.25">
      <c r="B6" s="18">
        <v>2</v>
      </c>
      <c r="C6" s="18">
        <v>3</v>
      </c>
      <c r="D6" s="32"/>
      <c r="E6" s="19"/>
      <c r="F6" s="34" t="s">
        <v>55</v>
      </c>
      <c r="G6" s="20" t="s">
        <v>171</v>
      </c>
      <c r="H6" s="20" t="s">
        <v>151</v>
      </c>
      <c r="I6" s="36" t="s">
        <v>160</v>
      </c>
      <c r="J6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4800000</v>
      </c>
      <c r="K6" s="38">
        <v>400000</v>
      </c>
      <c r="L6" s="22">
        <f>request[[#This Row],[01]]</f>
        <v>400000</v>
      </c>
      <c r="M6" s="22">
        <f>request[[#This Row],[02]]</f>
        <v>400000</v>
      </c>
      <c r="N6" s="22">
        <f>request[[#This Row],[03]]</f>
        <v>400000</v>
      </c>
      <c r="O6" s="22">
        <f>request[[#This Row],[04]]</f>
        <v>400000</v>
      </c>
      <c r="P6" s="22">
        <f>request[[#This Row],[05]]</f>
        <v>400000</v>
      </c>
      <c r="Q6" s="22">
        <f>request[[#This Row],[06]]</f>
        <v>400000</v>
      </c>
      <c r="R6" s="22">
        <f>request[[#This Row],[07]]</f>
        <v>400000</v>
      </c>
      <c r="S6" s="22">
        <f>request[[#This Row],[08]]</f>
        <v>400000</v>
      </c>
      <c r="T6" s="22">
        <f>request[[#This Row],[09]]</f>
        <v>400000</v>
      </c>
      <c r="U6" s="22">
        <f>request[[#This Row],[10]]</f>
        <v>400000</v>
      </c>
      <c r="V6" s="40">
        <f>request[[#This Row],[11]]</f>
        <v>400000</v>
      </c>
      <c r="W6" s="17" t="s">
        <v>324</v>
      </c>
      <c r="X6" s="31"/>
    </row>
    <row r="7" spans="2:24" x14ac:dyDescent="0.25">
      <c r="B7" s="18">
        <v>3</v>
      </c>
      <c r="C7" s="18">
        <v>4</v>
      </c>
      <c r="D7" s="32"/>
      <c r="E7" s="19"/>
      <c r="F7" s="34" t="s">
        <v>55</v>
      </c>
      <c r="G7" s="20" t="s">
        <v>173</v>
      </c>
      <c r="H7" s="20" t="s">
        <v>153</v>
      </c>
      <c r="I7" s="36" t="s">
        <v>160</v>
      </c>
      <c r="J7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3600000</v>
      </c>
      <c r="K7" s="38">
        <v>300000</v>
      </c>
      <c r="L7" s="22">
        <f>request[[#This Row],[01]]</f>
        <v>300000</v>
      </c>
      <c r="M7" s="22">
        <f>request[[#This Row],[02]]</f>
        <v>300000</v>
      </c>
      <c r="N7" s="22">
        <f>request[[#This Row],[03]]</f>
        <v>300000</v>
      </c>
      <c r="O7" s="22">
        <f>request[[#This Row],[04]]</f>
        <v>300000</v>
      </c>
      <c r="P7" s="22">
        <f>request[[#This Row],[05]]</f>
        <v>300000</v>
      </c>
      <c r="Q7" s="22">
        <f>request[[#This Row],[06]]</f>
        <v>300000</v>
      </c>
      <c r="R7" s="22">
        <f>request[[#This Row],[07]]</f>
        <v>300000</v>
      </c>
      <c r="S7" s="22">
        <f>request[[#This Row],[08]]</f>
        <v>300000</v>
      </c>
      <c r="T7" s="22">
        <f>request[[#This Row],[09]]</f>
        <v>300000</v>
      </c>
      <c r="U7" s="22">
        <f>request[[#This Row],[10]]</f>
        <v>300000</v>
      </c>
      <c r="V7" s="40">
        <f>request[[#This Row],[11]]</f>
        <v>300000</v>
      </c>
      <c r="W7" s="17" t="s">
        <v>324</v>
      </c>
      <c r="X7" s="31"/>
    </row>
    <row r="8" spans="2:24" x14ac:dyDescent="0.25">
      <c r="B8" s="18">
        <v>4</v>
      </c>
      <c r="C8" s="18">
        <v>5</v>
      </c>
      <c r="D8" s="32"/>
      <c r="E8" s="19"/>
      <c r="F8" s="34" t="s">
        <v>55</v>
      </c>
      <c r="G8" s="20" t="s">
        <v>175</v>
      </c>
      <c r="H8" s="20" t="s">
        <v>151</v>
      </c>
      <c r="I8" s="36" t="s">
        <v>162</v>
      </c>
      <c r="J8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2400000</v>
      </c>
      <c r="K8" s="38">
        <v>200000</v>
      </c>
      <c r="L8" s="22">
        <f>request[[#This Row],[01]]</f>
        <v>200000</v>
      </c>
      <c r="M8" s="22">
        <f>request[[#This Row],[02]]</f>
        <v>200000</v>
      </c>
      <c r="N8" s="22">
        <f>request[[#This Row],[03]]</f>
        <v>200000</v>
      </c>
      <c r="O8" s="22">
        <f>request[[#This Row],[04]]</f>
        <v>200000</v>
      </c>
      <c r="P8" s="22">
        <f>request[[#This Row],[05]]</f>
        <v>200000</v>
      </c>
      <c r="Q8" s="22">
        <f>request[[#This Row],[06]]</f>
        <v>200000</v>
      </c>
      <c r="R8" s="22">
        <f>request[[#This Row],[07]]</f>
        <v>200000</v>
      </c>
      <c r="S8" s="22">
        <f>request[[#This Row],[08]]</f>
        <v>200000</v>
      </c>
      <c r="T8" s="22">
        <f>request[[#This Row],[09]]</f>
        <v>200000</v>
      </c>
      <c r="U8" s="22">
        <f>request[[#This Row],[10]]</f>
        <v>200000</v>
      </c>
      <c r="V8" s="40">
        <f>request[[#This Row],[11]]</f>
        <v>200000</v>
      </c>
      <c r="W8" s="17" t="s">
        <v>324</v>
      </c>
      <c r="X8" s="31"/>
    </row>
    <row r="9" spans="2:24" x14ac:dyDescent="0.25">
      <c r="B9" s="18">
        <v>5</v>
      </c>
      <c r="C9" s="18">
        <v>6</v>
      </c>
      <c r="D9" s="32"/>
      <c r="E9" s="19"/>
      <c r="F9" s="34"/>
      <c r="G9" s="20"/>
      <c r="H9" s="20"/>
      <c r="I9" s="36"/>
      <c r="J9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9" s="38"/>
      <c r="L9" s="22"/>
      <c r="M9" s="22"/>
      <c r="N9" s="22"/>
      <c r="O9" s="22"/>
      <c r="P9" s="22"/>
      <c r="Q9" s="22"/>
      <c r="R9" s="22"/>
      <c r="S9" s="22"/>
      <c r="T9" s="22"/>
      <c r="U9" s="22"/>
      <c r="V9" s="40"/>
      <c r="W9" s="17"/>
      <c r="X9" s="31"/>
    </row>
    <row r="10" spans="2:24" x14ac:dyDescent="0.25">
      <c r="B10" s="18">
        <v>6</v>
      </c>
      <c r="C10" s="18">
        <v>7</v>
      </c>
      <c r="D10" s="32">
        <v>1</v>
      </c>
      <c r="E10" s="19" t="s">
        <v>57</v>
      </c>
      <c r="F10" s="34"/>
      <c r="G10" s="20"/>
      <c r="H10" s="20"/>
      <c r="I10" s="36"/>
      <c r="J10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5100000</v>
      </c>
      <c r="K10" s="38">
        <f>SUM(K11:K13)</f>
        <v>425000</v>
      </c>
      <c r="L10" s="22">
        <f>SUM(L11:L13)</f>
        <v>425000</v>
      </c>
      <c r="M10" s="22">
        <f>SUM(M11:M13)</f>
        <v>425000</v>
      </c>
      <c r="N10" s="22">
        <f>SUM(N11:N13)</f>
        <v>425000</v>
      </c>
      <c r="O10" s="22">
        <f>SUM(O11:O13)</f>
        <v>425000</v>
      </c>
      <c r="P10" s="22">
        <f>SUM(P11:P13)</f>
        <v>425000</v>
      </c>
      <c r="Q10" s="22">
        <f>SUM(Q11:Q13)</f>
        <v>425000</v>
      </c>
      <c r="R10" s="22">
        <f>SUM(R11:R13)</f>
        <v>425000</v>
      </c>
      <c r="S10" s="22">
        <f>SUM(S11:S13)</f>
        <v>425000</v>
      </c>
      <c r="T10" s="22">
        <f>SUM(T11:T13)</f>
        <v>425000</v>
      </c>
      <c r="U10" s="22">
        <f>SUM(U11:U13)</f>
        <v>425000</v>
      </c>
      <c r="V10" s="40">
        <f>SUM(V11:V13)</f>
        <v>425000</v>
      </c>
      <c r="W10" s="17" t="s">
        <v>325</v>
      </c>
      <c r="X10" s="31"/>
    </row>
    <row r="11" spans="2:24" x14ac:dyDescent="0.25">
      <c r="B11" s="24">
        <v>7</v>
      </c>
      <c r="C11" s="24">
        <v>8</v>
      </c>
      <c r="D11" s="33"/>
      <c r="E11" s="25"/>
      <c r="F11" s="35" t="s">
        <v>57</v>
      </c>
      <c r="G11" s="26" t="s">
        <v>181</v>
      </c>
      <c r="H11" s="26" t="s">
        <v>151</v>
      </c>
      <c r="I11" s="37" t="s">
        <v>160</v>
      </c>
      <c r="J11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1" s="39">
        <v>150000</v>
      </c>
      <c r="L11" s="27">
        <f>request[[#This Row],[01]]</f>
        <v>150000</v>
      </c>
      <c r="M11" s="27">
        <f>request[[#This Row],[02]]</f>
        <v>150000</v>
      </c>
      <c r="N11" s="27">
        <f>request[[#This Row],[03]]</f>
        <v>150000</v>
      </c>
      <c r="O11" s="27">
        <f>request[[#This Row],[04]]</f>
        <v>150000</v>
      </c>
      <c r="P11" s="27">
        <f>request[[#This Row],[05]]</f>
        <v>150000</v>
      </c>
      <c r="Q11" s="27">
        <f>request[[#This Row],[06]]</f>
        <v>150000</v>
      </c>
      <c r="R11" s="27">
        <f>request[[#This Row],[07]]</f>
        <v>150000</v>
      </c>
      <c r="S11" s="27">
        <f>request[[#This Row],[08]]</f>
        <v>150000</v>
      </c>
      <c r="T11" s="27">
        <f>request[[#This Row],[09]]</f>
        <v>150000</v>
      </c>
      <c r="U11" s="27">
        <f>request[[#This Row],[10]]</f>
        <v>150000</v>
      </c>
      <c r="V11" s="41">
        <f>request[[#This Row],[11]]</f>
        <v>150000</v>
      </c>
      <c r="W11" s="23" t="s">
        <v>324</v>
      </c>
      <c r="X11" s="31"/>
    </row>
    <row r="12" spans="2:24" x14ac:dyDescent="0.25">
      <c r="B12" s="18">
        <v>8</v>
      </c>
      <c r="C12" s="18">
        <v>9</v>
      </c>
      <c r="D12" s="32"/>
      <c r="E12" s="19"/>
      <c r="F12" s="34" t="s">
        <v>57</v>
      </c>
      <c r="G12" s="20" t="s">
        <v>183</v>
      </c>
      <c r="H12" s="20" t="s">
        <v>153</v>
      </c>
      <c r="I12" s="36" t="s">
        <v>160</v>
      </c>
      <c r="J12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2" s="38">
        <v>150000</v>
      </c>
      <c r="L12" s="22">
        <f>request[[#This Row],[01]]</f>
        <v>150000</v>
      </c>
      <c r="M12" s="22">
        <f>request[[#This Row],[02]]</f>
        <v>150000</v>
      </c>
      <c r="N12" s="22">
        <f>request[[#This Row],[03]]</f>
        <v>150000</v>
      </c>
      <c r="O12" s="22">
        <f>request[[#This Row],[04]]</f>
        <v>150000</v>
      </c>
      <c r="P12" s="22">
        <f>request[[#This Row],[05]]</f>
        <v>150000</v>
      </c>
      <c r="Q12" s="22">
        <f>request[[#This Row],[06]]</f>
        <v>150000</v>
      </c>
      <c r="R12" s="22">
        <f>request[[#This Row],[07]]</f>
        <v>150000</v>
      </c>
      <c r="S12" s="22">
        <f>request[[#This Row],[08]]</f>
        <v>150000</v>
      </c>
      <c r="T12" s="22">
        <f>request[[#This Row],[09]]</f>
        <v>150000</v>
      </c>
      <c r="U12" s="22">
        <f>request[[#This Row],[10]]</f>
        <v>150000</v>
      </c>
      <c r="V12" s="40">
        <f>request[[#This Row],[11]]</f>
        <v>150000</v>
      </c>
      <c r="W12" s="17" t="s">
        <v>324</v>
      </c>
      <c r="X12" s="31"/>
    </row>
    <row r="13" spans="2:24" x14ac:dyDescent="0.25">
      <c r="B13" s="18">
        <v>9</v>
      </c>
      <c r="C13" s="18">
        <v>10</v>
      </c>
      <c r="D13" s="32"/>
      <c r="E13" s="19"/>
      <c r="F13" s="34" t="s">
        <v>57</v>
      </c>
      <c r="G13" s="20" t="s">
        <v>181</v>
      </c>
      <c r="H13" s="20" t="s">
        <v>151</v>
      </c>
      <c r="I13" s="36" t="s">
        <v>162</v>
      </c>
      <c r="J13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1500000</v>
      </c>
      <c r="K13" s="38">
        <v>125000</v>
      </c>
      <c r="L13" s="22">
        <f>request[[#This Row],[01]]</f>
        <v>125000</v>
      </c>
      <c r="M13" s="22">
        <f>request[[#This Row],[02]]</f>
        <v>125000</v>
      </c>
      <c r="N13" s="22">
        <f>request[[#This Row],[03]]</f>
        <v>125000</v>
      </c>
      <c r="O13" s="22">
        <f>request[[#This Row],[04]]</f>
        <v>125000</v>
      </c>
      <c r="P13" s="22">
        <f>request[[#This Row],[05]]</f>
        <v>125000</v>
      </c>
      <c r="Q13" s="22">
        <f>request[[#This Row],[06]]</f>
        <v>125000</v>
      </c>
      <c r="R13" s="22">
        <f>request[[#This Row],[07]]</f>
        <v>125000</v>
      </c>
      <c r="S13" s="22">
        <f>request[[#This Row],[08]]</f>
        <v>125000</v>
      </c>
      <c r="T13" s="22">
        <f>request[[#This Row],[09]]</f>
        <v>125000</v>
      </c>
      <c r="U13" s="22">
        <f>request[[#This Row],[10]]</f>
        <v>125000</v>
      </c>
      <c r="V13" s="40">
        <f>request[[#This Row],[11]]</f>
        <v>125000</v>
      </c>
      <c r="W13" s="17" t="s">
        <v>324</v>
      </c>
      <c r="X13" s="31"/>
    </row>
    <row r="14" spans="2:24" x14ac:dyDescent="0.25">
      <c r="B14" s="18">
        <v>10</v>
      </c>
      <c r="C14" s="18">
        <v>11</v>
      </c>
      <c r="D14" s="32"/>
      <c r="E14" s="19"/>
      <c r="F14" s="34"/>
      <c r="G14" s="20"/>
      <c r="H14" s="20"/>
      <c r="I14" s="36"/>
      <c r="J14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4" s="38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40"/>
      <c r="W14" s="17"/>
      <c r="X14" s="31"/>
    </row>
    <row r="15" spans="2:24" x14ac:dyDescent="0.25">
      <c r="B15" s="18">
        <v>11</v>
      </c>
      <c r="C15" s="18">
        <v>12</v>
      </c>
      <c r="D15" s="32">
        <v>1</v>
      </c>
      <c r="E15" s="19" t="s">
        <v>315</v>
      </c>
      <c r="F15" s="34"/>
      <c r="G15" s="20"/>
      <c r="H15" s="20"/>
      <c r="I15" s="36"/>
      <c r="J15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5700000</v>
      </c>
      <c r="K15" s="38">
        <f>K5-K10</f>
        <v>475000</v>
      </c>
      <c r="L15" s="22">
        <f>L5-L10</f>
        <v>475000</v>
      </c>
      <c r="M15" s="22">
        <f>M5-M10</f>
        <v>475000</v>
      </c>
      <c r="N15" s="22">
        <f>N5-N10</f>
        <v>475000</v>
      </c>
      <c r="O15" s="22">
        <f>O5-O10</f>
        <v>475000</v>
      </c>
      <c r="P15" s="22">
        <f>P5-P10</f>
        <v>475000</v>
      </c>
      <c r="Q15" s="22">
        <f>Q5-Q10</f>
        <v>475000</v>
      </c>
      <c r="R15" s="22">
        <f>R5-R10</f>
        <v>475000</v>
      </c>
      <c r="S15" s="22">
        <f>S5-S10</f>
        <v>475000</v>
      </c>
      <c r="T15" s="22">
        <f>T5-T10</f>
        <v>475000</v>
      </c>
      <c r="U15" s="22">
        <f>U5-U10</f>
        <v>475000</v>
      </c>
      <c r="V15" s="40">
        <f>V5-V10</f>
        <v>475000</v>
      </c>
      <c r="W15" s="17" t="s">
        <v>326</v>
      </c>
      <c r="X15" s="31"/>
    </row>
    <row r="16" spans="2:24" x14ac:dyDescent="0.25">
      <c r="B16" s="18">
        <v>12</v>
      </c>
      <c r="C16" s="18">
        <v>13</v>
      </c>
      <c r="D16" s="32"/>
      <c r="E16" s="19"/>
      <c r="F16" s="34"/>
      <c r="G16" s="20"/>
      <c r="H16" s="20"/>
      <c r="I16" s="36"/>
      <c r="J16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6" s="38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40"/>
      <c r="W16" s="17"/>
      <c r="X16" s="31"/>
    </row>
    <row r="17" spans="2:24" x14ac:dyDescent="0.25">
      <c r="B17" s="18">
        <v>13</v>
      </c>
      <c r="C17" s="18">
        <v>14</v>
      </c>
      <c r="D17" s="32"/>
      <c r="E17" s="19"/>
      <c r="F17" s="34"/>
      <c r="G17" s="20"/>
      <c r="H17" s="20"/>
      <c r="I17" s="36"/>
      <c r="J17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7" s="38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40"/>
      <c r="W17" s="17"/>
      <c r="X17" s="31"/>
    </row>
    <row r="18" spans="2:24" x14ac:dyDescent="0.25">
      <c r="B18" s="18">
        <v>14</v>
      </c>
      <c r="C18" s="18">
        <v>15</v>
      </c>
      <c r="D18" s="32"/>
      <c r="E18" s="19"/>
      <c r="F18" s="34"/>
      <c r="G18" s="20"/>
      <c r="H18" s="20"/>
      <c r="I18" s="36"/>
      <c r="J18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8" s="38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40"/>
      <c r="W18" s="17"/>
      <c r="X18" s="31"/>
    </row>
    <row r="19" spans="2:24" x14ac:dyDescent="0.25">
      <c r="B19" s="18">
        <v>15</v>
      </c>
      <c r="C19" s="18">
        <v>16</v>
      </c>
      <c r="D19" s="32"/>
      <c r="E19" s="19"/>
      <c r="F19" s="17"/>
      <c r="G19" s="18"/>
      <c r="H19" s="18"/>
      <c r="I19" s="32"/>
      <c r="J19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9" s="38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40"/>
      <c r="W19" s="17"/>
      <c r="X19" s="31"/>
    </row>
    <row r="20" spans="2:24" x14ac:dyDescent="0.25">
      <c r="B20" s="18">
        <v>16</v>
      </c>
      <c r="C20" s="18">
        <v>17</v>
      </c>
      <c r="D20" s="32"/>
      <c r="E20" s="19"/>
      <c r="F20" s="17"/>
      <c r="G20" s="18"/>
      <c r="H20" s="18"/>
      <c r="I20" s="32"/>
      <c r="J20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0" s="38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40"/>
      <c r="W20" s="17"/>
      <c r="X20" s="31"/>
    </row>
    <row r="21" spans="2:24" x14ac:dyDescent="0.25">
      <c r="B21" s="18">
        <v>17</v>
      </c>
      <c r="C21" s="18">
        <v>18</v>
      </c>
      <c r="D21" s="32"/>
      <c r="E21" s="19"/>
      <c r="F21" s="17"/>
      <c r="G21" s="18"/>
      <c r="H21" s="18"/>
      <c r="I21" s="32"/>
      <c r="J21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1" s="38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40"/>
      <c r="W21" s="17"/>
      <c r="X21" s="31"/>
    </row>
    <row r="22" spans="2:24" x14ac:dyDescent="0.25">
      <c r="B22" s="24">
        <v>18</v>
      </c>
      <c r="C22" s="24">
        <v>19</v>
      </c>
      <c r="D22" s="33"/>
      <c r="E22" s="25"/>
      <c r="F22" s="23"/>
      <c r="G22" s="24"/>
      <c r="H22" s="24"/>
      <c r="I22" s="33"/>
      <c r="J22" s="28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2" s="39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41"/>
      <c r="W22" s="23"/>
      <c r="X22" s="31"/>
    </row>
    <row r="23" spans="2:24" x14ac:dyDescent="0.25">
      <c r="B23" s="24">
        <v>19</v>
      </c>
      <c r="C23" s="24">
        <v>20</v>
      </c>
      <c r="D23" s="33"/>
      <c r="E23" s="25"/>
      <c r="F23" s="23"/>
      <c r="G23" s="24"/>
      <c r="H23" s="24"/>
      <c r="I23" s="33"/>
      <c r="J23" s="28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3" s="39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41"/>
      <c r="W23" s="23"/>
      <c r="X23" s="31"/>
    </row>
  </sheetData>
  <phoneticPr fontId="9" type="noConversion"/>
  <conditionalFormatting sqref="B4:X23">
    <cfRule type="expression" dxfId="1" priority="1">
      <formula>$D4=1</formula>
    </cfRule>
  </conditionalFormatting>
  <dataValidations count="8">
    <dataValidation allowBlank="1" showInputMessage="1" showErrorMessage="1" sqref="A1" xr:uid="{766FA2A7-C5F9-4C1D-BB65-A86CDDDC2D67}"/>
    <dataValidation type="list" allowBlank="1" showInputMessage="1" showErrorMessage="1" sqref="F4:F23" xr:uid="{65CAA151-D31F-47D7-BE96-5B0B59EB31DB}">
      <formula1>INDIRECT("vl_s17_accounts_id_name[name]")</formula1>
    </dataValidation>
    <dataValidation type="list" allowBlank="1" showInputMessage="1" showErrorMessage="1" sqref="H4:H23" xr:uid="{F632AAD1-78F6-41BF-AD44-CFFDB5B7593A}">
      <formula1>INDIRECT("vl_s17_products_id_name[name]")</formula1>
    </dataValidation>
    <dataValidation type="list" allowBlank="1" showInputMessage="1" showErrorMessage="1" sqref="I4:I23" xr:uid="{06D6585F-93A4-4E2A-8EC7-D5B6A687FE29}">
      <formula1>INDIRECT("vl_s17_regions_id_name[name]")</formula1>
    </dataValidation>
    <dataValidation type="list" allowBlank="1" showInputMessage="1" showErrorMessage="1" sqref="G4:G23" xr:uid="{427E1357-775C-434D-8760-5265D2C391FA}">
      <formula1>INDIRECT("vl_s17_subaccounts_id_name[name]")</formula1>
    </dataValidation>
    <dataValidation type="whole" allowBlank="1" showInputMessage="1" showErrorMessage="1" sqref="D4:D23" xr:uid="{1B5B72FB-1B57-4139-8F9E-E8794129FF0A}">
      <formula1>-2147483648</formula1>
      <formula2>2147483647</formula2>
    </dataValidation>
    <dataValidation type="textLength" operator="lessThanOrEqual" allowBlank="1" showInputMessage="1" showErrorMessage="1" sqref="E4:E23" xr:uid="{FB869DCA-609E-41DD-A047-A1AB1344E479}">
      <formula1>255</formula1>
    </dataValidation>
    <dataValidation type="decimal" operator="notEqual" allowBlank="1" showInputMessage="1" showErrorMessage="1" sqref="K4:K23 L4:L23 M4:M23 N4:N23 O4:O23 P4:P23 Q4:Q23 R4:R23 S4:S23 T4:T23 U4:U23 V4:V23" xr:uid="{CD9607E0-B1AC-4547-BBC6-FD3BB0E39583}">
      <formula1>-1.11222333444555E+29</formula1>
    </dataValidation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65E3B-A8FF-470E-9844-E4651991627C}">
  <sheetPr>
    <pageSetUpPr fitToPage="1"/>
  </sheetPr>
  <dimension ref="B3:I35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5703125" hidden="1" customWidth="1"/>
    <col min="4" max="4" width="10.140625" hidden="1" customWidth="1"/>
    <col min="5" max="5" width="11.28515625" hidden="1" customWidth="1"/>
    <col min="6" max="8" width="14.28515625" customWidth="1"/>
    <col min="9" max="9" width="13.7109375" bestFit="1" customWidth="1"/>
  </cols>
  <sheetData>
    <row r="3" spans="2:9" x14ac:dyDescent="0.25">
      <c r="B3" t="s">
        <v>48</v>
      </c>
      <c r="C3" t="s">
        <v>215</v>
      </c>
      <c r="D3" t="s">
        <v>216</v>
      </c>
      <c r="E3" t="s">
        <v>217</v>
      </c>
      <c r="F3" t="s">
        <v>316</v>
      </c>
      <c r="G3" t="s">
        <v>317</v>
      </c>
      <c r="H3" t="s">
        <v>318</v>
      </c>
      <c r="I3" t="s">
        <v>319</v>
      </c>
    </row>
    <row r="4" spans="2:9" x14ac:dyDescent="0.25">
      <c r="B4">
        <v>0</v>
      </c>
      <c r="C4">
        <v>1</v>
      </c>
      <c r="D4">
        <v>1</v>
      </c>
      <c r="E4">
        <v>1</v>
      </c>
      <c r="F4" t="s">
        <v>65</v>
      </c>
      <c r="G4" t="s">
        <v>619</v>
      </c>
      <c r="H4" t="s">
        <v>69</v>
      </c>
      <c r="I4" s="29">
        <v>44415.788819444446</v>
      </c>
    </row>
    <row r="5" spans="2:9" x14ac:dyDescent="0.25">
      <c r="B5">
        <v>1</v>
      </c>
      <c r="C5">
        <v>1</v>
      </c>
      <c r="D5">
        <v>1</v>
      </c>
      <c r="E5">
        <v>2</v>
      </c>
      <c r="F5" t="s">
        <v>65</v>
      </c>
      <c r="G5" t="s">
        <v>619</v>
      </c>
      <c r="H5" t="s">
        <v>70</v>
      </c>
      <c r="I5" s="29">
        <v>44415.789826388886</v>
      </c>
    </row>
    <row r="6" spans="2:9" x14ac:dyDescent="0.25">
      <c r="B6">
        <v>2</v>
      </c>
      <c r="C6">
        <v>1</v>
      </c>
      <c r="D6">
        <v>1</v>
      </c>
      <c r="E6">
        <v>3</v>
      </c>
      <c r="F6" t="s">
        <v>65</v>
      </c>
      <c r="G6" t="s">
        <v>619</v>
      </c>
      <c r="H6" t="s">
        <v>71</v>
      </c>
      <c r="I6" s="29">
        <v>44415.790034722224</v>
      </c>
    </row>
    <row r="7" spans="2:9" x14ac:dyDescent="0.25">
      <c r="B7">
        <v>3</v>
      </c>
      <c r="C7">
        <v>1</v>
      </c>
      <c r="D7">
        <v>1</v>
      </c>
      <c r="E7">
        <v>4</v>
      </c>
      <c r="F7" t="s">
        <v>65</v>
      </c>
      <c r="G7" t="s">
        <v>619</v>
      </c>
      <c r="H7" t="s">
        <v>72</v>
      </c>
      <c r="I7" s="29">
        <v>44415.821446759262</v>
      </c>
    </row>
    <row r="8" spans="2:9" x14ac:dyDescent="0.25">
      <c r="B8">
        <v>4</v>
      </c>
      <c r="C8">
        <v>1</v>
      </c>
      <c r="D8">
        <v>2</v>
      </c>
      <c r="E8">
        <v>1</v>
      </c>
      <c r="F8" t="s">
        <v>65</v>
      </c>
      <c r="G8" t="s">
        <v>651</v>
      </c>
      <c r="H8" t="s">
        <v>69</v>
      </c>
      <c r="I8" s="29">
        <v>44415.789050925923</v>
      </c>
    </row>
    <row r="9" spans="2:9" x14ac:dyDescent="0.25">
      <c r="B9">
        <v>5</v>
      </c>
      <c r="C9">
        <v>1</v>
      </c>
      <c r="D9">
        <v>2</v>
      </c>
      <c r="E9">
        <v>2</v>
      </c>
      <c r="F9" t="s">
        <v>65</v>
      </c>
      <c r="G9" t="s">
        <v>651</v>
      </c>
      <c r="H9" t="s">
        <v>70</v>
      </c>
      <c r="I9" s="29">
        <v>44415.789652777778</v>
      </c>
    </row>
    <row r="10" spans="2:9" x14ac:dyDescent="0.25">
      <c r="B10">
        <v>6</v>
      </c>
      <c r="C10">
        <v>1</v>
      </c>
      <c r="D10">
        <v>2</v>
      </c>
      <c r="E10">
        <v>3</v>
      </c>
      <c r="F10" t="s">
        <v>65</v>
      </c>
      <c r="G10" t="s">
        <v>651</v>
      </c>
      <c r="H10" t="s">
        <v>71</v>
      </c>
      <c r="I10" s="29">
        <v>44415.790185185186</v>
      </c>
    </row>
    <row r="11" spans="2:9" x14ac:dyDescent="0.25">
      <c r="B11">
        <v>7</v>
      </c>
      <c r="C11">
        <v>1</v>
      </c>
      <c r="D11">
        <v>2</v>
      </c>
      <c r="E11">
        <v>4</v>
      </c>
      <c r="F11" t="s">
        <v>65</v>
      </c>
      <c r="G11" t="s">
        <v>651</v>
      </c>
      <c r="H11" t="s">
        <v>72</v>
      </c>
      <c r="I11" s="29">
        <v>44415.821284722224</v>
      </c>
    </row>
    <row r="12" spans="2:9" x14ac:dyDescent="0.25">
      <c r="B12">
        <v>8</v>
      </c>
      <c r="C12">
        <v>1</v>
      </c>
      <c r="D12">
        <v>3</v>
      </c>
      <c r="E12">
        <v>1</v>
      </c>
      <c r="F12" t="s">
        <v>65</v>
      </c>
      <c r="G12" t="s">
        <v>661</v>
      </c>
      <c r="H12" t="s">
        <v>69</v>
      </c>
      <c r="I12" s="29">
        <v>44419.799212962964</v>
      </c>
    </row>
    <row r="13" spans="2:9" x14ac:dyDescent="0.25">
      <c r="B13">
        <v>9</v>
      </c>
      <c r="C13">
        <v>1</v>
      </c>
      <c r="D13">
        <v>3</v>
      </c>
      <c r="E13">
        <v>2</v>
      </c>
      <c r="F13" t="s">
        <v>65</v>
      </c>
      <c r="G13" t="s">
        <v>661</v>
      </c>
      <c r="H13" t="s">
        <v>70</v>
      </c>
      <c r="I13" s="29">
        <v>44415.789513888885</v>
      </c>
    </row>
    <row r="14" spans="2:9" x14ac:dyDescent="0.25">
      <c r="B14">
        <v>10</v>
      </c>
      <c r="C14">
        <v>1</v>
      </c>
      <c r="D14">
        <v>3</v>
      </c>
      <c r="E14">
        <v>3</v>
      </c>
      <c r="F14" t="s">
        <v>65</v>
      </c>
      <c r="G14" t="s">
        <v>661</v>
      </c>
      <c r="H14" t="s">
        <v>71</v>
      </c>
      <c r="I14" s="29">
        <v>44415.790370370371</v>
      </c>
    </row>
    <row r="15" spans="2:9" x14ac:dyDescent="0.25">
      <c r="B15">
        <v>11</v>
      </c>
      <c r="C15">
        <v>1</v>
      </c>
      <c r="D15">
        <v>3</v>
      </c>
      <c r="E15">
        <v>4</v>
      </c>
      <c r="F15" t="s">
        <v>65</v>
      </c>
      <c r="G15" t="s">
        <v>661</v>
      </c>
      <c r="H15" t="s">
        <v>72</v>
      </c>
      <c r="I15" s="29">
        <v>44415.790856481479</v>
      </c>
    </row>
    <row r="16" spans="2:9" x14ac:dyDescent="0.25">
      <c r="B16">
        <v>12</v>
      </c>
      <c r="C16">
        <v>2</v>
      </c>
      <c r="D16">
        <v>1</v>
      </c>
      <c r="E16">
        <v>1</v>
      </c>
      <c r="F16" t="s">
        <v>66</v>
      </c>
      <c r="G16" t="s">
        <v>619</v>
      </c>
      <c r="H16" t="s">
        <v>69</v>
      </c>
      <c r="I16" s="29">
        <v>44415.801192129627</v>
      </c>
    </row>
    <row r="17" spans="2:9" x14ac:dyDescent="0.25">
      <c r="B17">
        <v>13</v>
      </c>
      <c r="C17">
        <v>2</v>
      </c>
      <c r="D17">
        <v>1</v>
      </c>
      <c r="E17">
        <v>2</v>
      </c>
      <c r="F17" t="s">
        <v>66</v>
      </c>
      <c r="G17" t="s">
        <v>619</v>
      </c>
      <c r="H17" t="s">
        <v>70</v>
      </c>
      <c r="I17" s="29">
        <v>44415.798020833332</v>
      </c>
    </row>
    <row r="18" spans="2:9" x14ac:dyDescent="0.25">
      <c r="B18">
        <v>14</v>
      </c>
      <c r="C18">
        <v>2</v>
      </c>
      <c r="D18">
        <v>1</v>
      </c>
      <c r="E18">
        <v>3</v>
      </c>
      <c r="F18" t="s">
        <v>66</v>
      </c>
      <c r="G18" t="s">
        <v>619</v>
      </c>
      <c r="H18" t="s">
        <v>71</v>
      </c>
      <c r="I18" s="29">
        <v>44415.795520833337</v>
      </c>
    </row>
    <row r="19" spans="2:9" x14ac:dyDescent="0.25">
      <c r="B19">
        <v>15</v>
      </c>
      <c r="C19">
        <v>2</v>
      </c>
      <c r="D19">
        <v>1</v>
      </c>
      <c r="E19">
        <v>4</v>
      </c>
      <c r="F19" t="s">
        <v>66</v>
      </c>
      <c r="G19" t="s">
        <v>619</v>
      </c>
      <c r="H19" t="s">
        <v>72</v>
      </c>
      <c r="I19" s="29">
        <v>44415.791354166664</v>
      </c>
    </row>
    <row r="20" spans="2:9" x14ac:dyDescent="0.25">
      <c r="B20">
        <v>16</v>
      </c>
      <c r="C20">
        <v>2</v>
      </c>
      <c r="D20">
        <v>2</v>
      </c>
      <c r="E20">
        <v>1</v>
      </c>
      <c r="F20" t="s">
        <v>66</v>
      </c>
      <c r="G20" t="s">
        <v>651</v>
      </c>
      <c r="H20" t="s">
        <v>69</v>
      </c>
      <c r="I20" s="29">
        <v>44415.798530092594</v>
      </c>
    </row>
    <row r="21" spans="2:9" x14ac:dyDescent="0.25">
      <c r="B21">
        <v>17</v>
      </c>
      <c r="C21">
        <v>2</v>
      </c>
      <c r="D21">
        <v>2</v>
      </c>
      <c r="E21">
        <v>2</v>
      </c>
      <c r="F21" t="s">
        <v>66</v>
      </c>
      <c r="G21" t="s">
        <v>651</v>
      </c>
      <c r="H21" t="s">
        <v>70</v>
      </c>
      <c r="I21" s="29">
        <v>44415.797662037039</v>
      </c>
    </row>
    <row r="22" spans="2:9" x14ac:dyDescent="0.25">
      <c r="B22">
        <v>18</v>
      </c>
      <c r="C22">
        <v>2</v>
      </c>
      <c r="D22">
        <v>2</v>
      </c>
      <c r="E22">
        <v>3</v>
      </c>
      <c r="F22" t="s">
        <v>66</v>
      </c>
      <c r="G22" t="s">
        <v>651</v>
      </c>
      <c r="H22" t="s">
        <v>71</v>
      </c>
      <c r="I22" s="29">
        <v>44415.796643518515</v>
      </c>
    </row>
    <row r="23" spans="2:9" x14ac:dyDescent="0.25">
      <c r="B23">
        <v>19</v>
      </c>
      <c r="C23">
        <v>2</v>
      </c>
      <c r="D23">
        <v>2</v>
      </c>
      <c r="E23">
        <v>4</v>
      </c>
      <c r="F23" t="s">
        <v>66</v>
      </c>
      <c r="G23" t="s">
        <v>651</v>
      </c>
      <c r="H23" t="s">
        <v>72</v>
      </c>
      <c r="I23" s="29">
        <v>44415.793900462966</v>
      </c>
    </row>
    <row r="24" spans="2:9" x14ac:dyDescent="0.25">
      <c r="B24">
        <v>20</v>
      </c>
      <c r="C24">
        <v>3</v>
      </c>
      <c r="D24">
        <v>1</v>
      </c>
      <c r="E24">
        <v>1</v>
      </c>
      <c r="F24" t="s">
        <v>67</v>
      </c>
      <c r="G24" t="s">
        <v>619</v>
      </c>
      <c r="H24" t="s">
        <v>69</v>
      </c>
      <c r="I24" s="29">
        <v>44415.803263888891</v>
      </c>
    </row>
    <row r="25" spans="2:9" x14ac:dyDescent="0.25">
      <c r="B25">
        <v>21</v>
      </c>
      <c r="C25">
        <v>3</v>
      </c>
      <c r="D25">
        <v>1</v>
      </c>
      <c r="E25">
        <v>2</v>
      </c>
      <c r="F25" t="s">
        <v>67</v>
      </c>
      <c r="G25" t="s">
        <v>619</v>
      </c>
      <c r="H25" t="s">
        <v>70</v>
      </c>
      <c r="I25" s="29">
        <v>44415.804282407407</v>
      </c>
    </row>
    <row r="26" spans="2:9" x14ac:dyDescent="0.25">
      <c r="B26">
        <v>22</v>
      </c>
      <c r="C26">
        <v>3</v>
      </c>
      <c r="D26">
        <v>1</v>
      </c>
      <c r="E26">
        <v>3</v>
      </c>
      <c r="F26" t="s">
        <v>67</v>
      </c>
      <c r="G26" t="s">
        <v>619</v>
      </c>
      <c r="H26" t="s">
        <v>71</v>
      </c>
      <c r="I26" s="29">
        <v>44415.804571759261</v>
      </c>
    </row>
    <row r="27" spans="2:9" x14ac:dyDescent="0.25">
      <c r="B27">
        <v>23</v>
      </c>
      <c r="C27">
        <v>3</v>
      </c>
      <c r="D27">
        <v>1</v>
      </c>
      <c r="E27">
        <v>4</v>
      </c>
      <c r="F27" t="s">
        <v>67</v>
      </c>
      <c r="G27" t="s">
        <v>619</v>
      </c>
      <c r="H27" t="s">
        <v>72</v>
      </c>
      <c r="I27" s="29">
        <v>44415.805486111109</v>
      </c>
    </row>
    <row r="28" spans="2:9" x14ac:dyDescent="0.25">
      <c r="B28">
        <v>24</v>
      </c>
      <c r="C28">
        <v>3</v>
      </c>
      <c r="D28">
        <v>2</v>
      </c>
      <c r="E28">
        <v>1</v>
      </c>
      <c r="F28" t="s">
        <v>67</v>
      </c>
      <c r="G28" t="s">
        <v>651</v>
      </c>
      <c r="H28" t="s">
        <v>69</v>
      </c>
      <c r="I28" s="29">
        <v>44415.803495370368</v>
      </c>
    </row>
    <row r="29" spans="2:9" x14ac:dyDescent="0.25">
      <c r="B29">
        <v>25</v>
      </c>
      <c r="C29">
        <v>3</v>
      </c>
      <c r="D29">
        <v>2</v>
      </c>
      <c r="E29">
        <v>2</v>
      </c>
      <c r="F29" t="s">
        <v>67</v>
      </c>
      <c r="G29" t="s">
        <v>651</v>
      </c>
      <c r="H29" t="s">
        <v>70</v>
      </c>
      <c r="I29" s="29">
        <v>44415.804050925923</v>
      </c>
    </row>
    <row r="30" spans="2:9" x14ac:dyDescent="0.25">
      <c r="B30">
        <v>26</v>
      </c>
      <c r="C30">
        <v>3</v>
      </c>
      <c r="D30">
        <v>2</v>
      </c>
      <c r="E30">
        <v>3</v>
      </c>
      <c r="F30" t="s">
        <v>67</v>
      </c>
      <c r="G30" t="s">
        <v>651</v>
      </c>
      <c r="H30" t="s">
        <v>71</v>
      </c>
      <c r="I30" s="29">
        <v>44415.804722222223</v>
      </c>
    </row>
    <row r="31" spans="2:9" x14ac:dyDescent="0.25">
      <c r="B31">
        <v>27</v>
      </c>
      <c r="C31">
        <v>3</v>
      </c>
      <c r="D31">
        <v>2</v>
      </c>
      <c r="E31">
        <v>4</v>
      </c>
      <c r="F31" t="s">
        <v>67</v>
      </c>
      <c r="G31" t="s">
        <v>651</v>
      </c>
      <c r="H31" t="s">
        <v>72</v>
      </c>
      <c r="I31" s="29">
        <v>44415.805324074077</v>
      </c>
    </row>
    <row r="32" spans="2:9" x14ac:dyDescent="0.25">
      <c r="B32">
        <v>28</v>
      </c>
      <c r="C32">
        <v>3</v>
      </c>
      <c r="D32">
        <v>3</v>
      </c>
      <c r="E32">
        <v>1</v>
      </c>
      <c r="F32" t="s">
        <v>67</v>
      </c>
      <c r="G32" t="s">
        <v>661</v>
      </c>
      <c r="H32" t="s">
        <v>69</v>
      </c>
      <c r="I32" s="29">
        <v>44415.803738425922</v>
      </c>
    </row>
    <row r="33" spans="2:9" x14ac:dyDescent="0.25">
      <c r="B33">
        <v>29</v>
      </c>
      <c r="C33">
        <v>3</v>
      </c>
      <c r="D33">
        <v>3</v>
      </c>
      <c r="E33">
        <v>2</v>
      </c>
      <c r="F33" t="s">
        <v>67</v>
      </c>
      <c r="G33" t="s">
        <v>661</v>
      </c>
      <c r="H33" t="s">
        <v>70</v>
      </c>
      <c r="I33" s="29">
        <v>44415.803923611114</v>
      </c>
    </row>
    <row r="34" spans="2:9" x14ac:dyDescent="0.25">
      <c r="B34">
        <v>30</v>
      </c>
      <c r="C34">
        <v>3</v>
      </c>
      <c r="D34">
        <v>3</v>
      </c>
      <c r="E34">
        <v>3</v>
      </c>
      <c r="F34" t="s">
        <v>67</v>
      </c>
      <c r="G34" t="s">
        <v>661</v>
      </c>
      <c r="H34" t="s">
        <v>71</v>
      </c>
      <c r="I34" s="29">
        <v>44415.804826388892</v>
      </c>
    </row>
    <row r="35" spans="2:9" x14ac:dyDescent="0.25">
      <c r="B35">
        <v>31</v>
      </c>
      <c r="C35">
        <v>3</v>
      </c>
      <c r="D35">
        <v>3</v>
      </c>
      <c r="E35">
        <v>4</v>
      </c>
      <c r="F35" t="s">
        <v>67</v>
      </c>
      <c r="G35" t="s">
        <v>661</v>
      </c>
      <c r="H35" t="s">
        <v>72</v>
      </c>
      <c r="I35" s="29">
        <v>44415.805115740739</v>
      </c>
    </row>
  </sheetData>
  <phoneticPr fontId="9" type="noConversion"/>
  <dataValidations disablePrompts="1" count="1">
    <dataValidation allowBlank="1" showInputMessage="1" showErrorMessage="1" sqref="A1" xr:uid="{E4053412-FCAD-44DD-9691-B63711F790F5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408B-7D77-4218-93E5-353DBBFAF5F0}">
  <sheetPr>
    <pageSetUpPr fitToPage="1"/>
  </sheetPr>
  <dimension ref="B3:AC26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42578125" hidden="1" customWidth="1"/>
    <col min="3" max="3" width="26.28515625" bestFit="1" customWidth="1"/>
    <col min="4" max="4" width="15.5703125" bestFit="1" customWidth="1"/>
    <col min="5" max="5" width="10.85546875" bestFit="1" customWidth="1"/>
    <col min="6" max="6" width="7.42578125" bestFit="1" customWidth="1"/>
    <col min="7" max="7" width="10.140625" bestFit="1" customWidth="1"/>
    <col min="8" max="8" width="16.28515625" bestFit="1" customWidth="1"/>
    <col min="9" max="9" width="8.5703125" bestFit="1" customWidth="1"/>
    <col min="10" max="10" width="14.5703125" bestFit="1" customWidth="1"/>
    <col min="11" max="11" width="9" bestFit="1" customWidth="1"/>
    <col min="12" max="12" width="15" bestFit="1" customWidth="1"/>
    <col min="13" max="13" width="10.140625" bestFit="1" customWidth="1"/>
    <col min="14" max="14" width="16.28515625" bestFit="1" customWidth="1"/>
    <col min="15" max="15" width="13.28515625" bestFit="1" customWidth="1"/>
    <col min="16" max="16" width="20.5703125" bestFit="1" customWidth="1"/>
    <col min="17" max="17" width="10.28515625" bestFit="1" customWidth="1"/>
    <col min="18" max="29" width="9.28515625" bestFit="1" customWidth="1"/>
  </cols>
  <sheetData>
    <row r="3" spans="2:29" x14ac:dyDescent="0.25">
      <c r="B3" t="s">
        <v>48</v>
      </c>
      <c r="C3" t="s">
        <v>16</v>
      </c>
      <c r="D3" t="s">
        <v>437</v>
      </c>
      <c r="E3" t="s">
        <v>316</v>
      </c>
      <c r="F3" t="s">
        <v>317</v>
      </c>
      <c r="G3" t="s">
        <v>438</v>
      </c>
      <c r="H3" t="s">
        <v>439</v>
      </c>
      <c r="I3" t="s">
        <v>318</v>
      </c>
      <c r="J3" t="s">
        <v>440</v>
      </c>
      <c r="K3" t="s">
        <v>441</v>
      </c>
      <c r="L3" t="s">
        <v>442</v>
      </c>
      <c r="M3" t="s">
        <v>443</v>
      </c>
      <c r="N3" t="s">
        <v>286</v>
      </c>
      <c r="O3" t="s">
        <v>444</v>
      </c>
      <c r="P3" t="s">
        <v>445</v>
      </c>
      <c r="Q3" t="s">
        <v>199</v>
      </c>
      <c r="R3" t="s">
        <v>200</v>
      </c>
      <c r="S3" t="s">
        <v>202</v>
      </c>
      <c r="T3" t="s">
        <v>203</v>
      </c>
      <c r="U3" t="s">
        <v>204</v>
      </c>
      <c r="V3" t="s">
        <v>205</v>
      </c>
      <c r="W3" t="s">
        <v>206</v>
      </c>
      <c r="X3" t="s">
        <v>207</v>
      </c>
      <c r="Y3" t="s">
        <v>208</v>
      </c>
      <c r="Z3" t="s">
        <v>209</v>
      </c>
      <c r="AA3" t="s">
        <v>210</v>
      </c>
      <c r="AB3" t="s">
        <v>211</v>
      </c>
      <c r="AC3" t="s">
        <v>212</v>
      </c>
    </row>
    <row r="4" spans="2:29" x14ac:dyDescent="0.25">
      <c r="B4">
        <v>0</v>
      </c>
      <c r="C4" t="s">
        <v>446</v>
      </c>
      <c r="D4" t="s">
        <v>26</v>
      </c>
      <c r="E4" t="s">
        <v>64</v>
      </c>
      <c r="F4" t="s">
        <v>651</v>
      </c>
      <c r="G4" t="s">
        <v>54</v>
      </c>
      <c r="H4" t="s">
        <v>55</v>
      </c>
      <c r="Q4" s="30">
        <v>10800000</v>
      </c>
      <c r="R4" s="30">
        <v>900000</v>
      </c>
      <c r="S4" s="30">
        <v>900000</v>
      </c>
      <c r="T4" s="30">
        <v>900000</v>
      </c>
      <c r="U4" s="30">
        <v>900000</v>
      </c>
      <c r="V4" s="30">
        <v>900000</v>
      </c>
      <c r="W4" s="30">
        <v>900000</v>
      </c>
      <c r="X4" s="30">
        <v>900000</v>
      </c>
      <c r="Y4" s="30">
        <v>900000</v>
      </c>
      <c r="Z4" s="30">
        <v>900000</v>
      </c>
      <c r="AA4" s="30">
        <v>900000</v>
      </c>
      <c r="AB4" s="30">
        <v>900000</v>
      </c>
      <c r="AC4" s="30">
        <v>900000</v>
      </c>
    </row>
    <row r="5" spans="2:29" x14ac:dyDescent="0.25">
      <c r="B5">
        <v>1</v>
      </c>
      <c r="C5" t="s">
        <v>447</v>
      </c>
      <c r="D5" t="s">
        <v>26</v>
      </c>
      <c r="E5" t="s">
        <v>64</v>
      </c>
      <c r="F5" t="s">
        <v>651</v>
      </c>
      <c r="G5" t="s">
        <v>56</v>
      </c>
      <c r="H5" t="s">
        <v>57</v>
      </c>
      <c r="Q5" s="30">
        <v>5100000</v>
      </c>
      <c r="R5" s="30">
        <v>425000</v>
      </c>
      <c r="S5" s="30">
        <v>425000</v>
      </c>
      <c r="T5" s="30">
        <v>425000</v>
      </c>
      <c r="U5" s="30">
        <v>425000</v>
      </c>
      <c r="V5" s="30">
        <v>425000</v>
      </c>
      <c r="W5" s="30">
        <v>425000</v>
      </c>
      <c r="X5" s="30">
        <v>425000</v>
      </c>
      <c r="Y5" s="30">
        <v>425000</v>
      </c>
      <c r="Z5" s="30">
        <v>425000</v>
      </c>
      <c r="AA5" s="30">
        <v>425000</v>
      </c>
      <c r="AB5" s="30">
        <v>425000</v>
      </c>
      <c r="AC5" s="30">
        <v>425000</v>
      </c>
    </row>
    <row r="6" spans="2:29" x14ac:dyDescent="0.25">
      <c r="B6">
        <v>2</v>
      </c>
      <c r="C6" t="s">
        <v>448</v>
      </c>
      <c r="D6" t="s">
        <v>31</v>
      </c>
      <c r="E6" t="s">
        <v>64</v>
      </c>
      <c r="F6" t="s">
        <v>651</v>
      </c>
      <c r="G6" t="s">
        <v>54</v>
      </c>
      <c r="H6" t="s">
        <v>55</v>
      </c>
      <c r="I6" t="s">
        <v>68</v>
      </c>
      <c r="J6" t="s">
        <v>69</v>
      </c>
      <c r="Q6" s="30">
        <v>10800000</v>
      </c>
      <c r="R6" s="30">
        <v>900000</v>
      </c>
      <c r="S6" s="30">
        <v>900000</v>
      </c>
      <c r="T6" s="30">
        <v>900000</v>
      </c>
      <c r="U6" s="30">
        <v>900000</v>
      </c>
      <c r="V6" s="30">
        <v>900000</v>
      </c>
      <c r="W6" s="30">
        <v>900000</v>
      </c>
      <c r="X6" s="30">
        <v>900000</v>
      </c>
      <c r="Y6" s="30">
        <v>900000</v>
      </c>
      <c r="Z6" s="30">
        <v>900000</v>
      </c>
      <c r="AA6" s="30">
        <v>900000</v>
      </c>
      <c r="AB6" s="30">
        <v>900000</v>
      </c>
      <c r="AC6" s="30">
        <v>900000</v>
      </c>
    </row>
    <row r="7" spans="2:29" x14ac:dyDescent="0.25">
      <c r="B7">
        <v>3</v>
      </c>
      <c r="C7" t="s">
        <v>449</v>
      </c>
      <c r="D7" t="s">
        <v>31</v>
      </c>
      <c r="E7" t="s">
        <v>64</v>
      </c>
      <c r="F7" t="s">
        <v>651</v>
      </c>
      <c r="G7" t="s">
        <v>56</v>
      </c>
      <c r="H7" t="s">
        <v>57</v>
      </c>
      <c r="I7" t="s">
        <v>68</v>
      </c>
      <c r="J7" t="s">
        <v>69</v>
      </c>
      <c r="Q7" s="30">
        <v>5100000</v>
      </c>
      <c r="R7" s="30">
        <v>425000</v>
      </c>
      <c r="S7" s="30">
        <v>425000</v>
      </c>
      <c r="T7" s="30">
        <v>425000</v>
      </c>
      <c r="U7" s="30">
        <v>425000</v>
      </c>
      <c r="V7" s="30">
        <v>425000</v>
      </c>
      <c r="W7" s="30">
        <v>425000</v>
      </c>
      <c r="X7" s="30">
        <v>425000</v>
      </c>
      <c r="Y7" s="30">
        <v>425000</v>
      </c>
      <c r="Z7" s="30">
        <v>425000</v>
      </c>
      <c r="AA7" s="30">
        <v>425000</v>
      </c>
      <c r="AB7" s="30">
        <v>425000</v>
      </c>
      <c r="AC7" s="30">
        <v>425000</v>
      </c>
    </row>
    <row r="8" spans="2:29" x14ac:dyDescent="0.25">
      <c r="B8">
        <v>4</v>
      </c>
      <c r="C8" t="s">
        <v>450</v>
      </c>
      <c r="D8" t="s">
        <v>33</v>
      </c>
      <c r="E8" t="s">
        <v>64</v>
      </c>
      <c r="F8" t="s">
        <v>651</v>
      </c>
      <c r="G8" t="s">
        <v>54</v>
      </c>
      <c r="H8" t="s">
        <v>55</v>
      </c>
      <c r="M8" t="s">
        <v>150</v>
      </c>
      <c r="N8" t="s">
        <v>151</v>
      </c>
      <c r="Q8" s="30">
        <v>7200000</v>
      </c>
      <c r="R8" s="30">
        <v>600000</v>
      </c>
      <c r="S8" s="30">
        <v>600000</v>
      </c>
      <c r="T8" s="30">
        <v>600000</v>
      </c>
      <c r="U8" s="30">
        <v>600000</v>
      </c>
      <c r="V8" s="30">
        <v>600000</v>
      </c>
      <c r="W8" s="30">
        <v>600000</v>
      </c>
      <c r="X8" s="30">
        <v>600000</v>
      </c>
      <c r="Y8" s="30">
        <v>600000</v>
      </c>
      <c r="Z8" s="30">
        <v>600000</v>
      </c>
      <c r="AA8" s="30">
        <v>600000</v>
      </c>
      <c r="AB8" s="30">
        <v>600000</v>
      </c>
      <c r="AC8" s="30">
        <v>600000</v>
      </c>
    </row>
    <row r="9" spans="2:29" x14ac:dyDescent="0.25">
      <c r="B9">
        <v>5</v>
      </c>
      <c r="C9" t="s">
        <v>451</v>
      </c>
      <c r="D9" t="s">
        <v>33</v>
      </c>
      <c r="E9" t="s">
        <v>64</v>
      </c>
      <c r="F9" t="s">
        <v>651</v>
      </c>
      <c r="G9" t="s">
        <v>54</v>
      </c>
      <c r="H9" t="s">
        <v>55</v>
      </c>
      <c r="M9" t="s">
        <v>152</v>
      </c>
      <c r="N9" t="s">
        <v>153</v>
      </c>
      <c r="Q9" s="30">
        <v>3600000</v>
      </c>
      <c r="R9" s="30">
        <v>300000</v>
      </c>
      <c r="S9" s="30">
        <v>300000</v>
      </c>
      <c r="T9" s="30">
        <v>300000</v>
      </c>
      <c r="U9" s="30">
        <v>300000</v>
      </c>
      <c r="V9" s="30">
        <v>300000</v>
      </c>
      <c r="W9" s="30">
        <v>300000</v>
      </c>
      <c r="X9" s="30">
        <v>300000</v>
      </c>
      <c r="Y9" s="30">
        <v>300000</v>
      </c>
      <c r="Z9" s="30">
        <v>300000</v>
      </c>
      <c r="AA9" s="30">
        <v>300000</v>
      </c>
      <c r="AB9" s="30">
        <v>300000</v>
      </c>
      <c r="AC9" s="30">
        <v>300000</v>
      </c>
    </row>
    <row r="10" spans="2:29" x14ac:dyDescent="0.25">
      <c r="B10">
        <v>6</v>
      </c>
      <c r="C10" t="s">
        <v>452</v>
      </c>
      <c r="D10" t="s">
        <v>33</v>
      </c>
      <c r="E10" t="s">
        <v>64</v>
      </c>
      <c r="F10" t="s">
        <v>651</v>
      </c>
      <c r="G10" t="s">
        <v>56</v>
      </c>
      <c r="H10" t="s">
        <v>57</v>
      </c>
      <c r="M10" t="s">
        <v>150</v>
      </c>
      <c r="N10" t="s">
        <v>151</v>
      </c>
      <c r="Q10" s="30">
        <v>3300000</v>
      </c>
      <c r="R10" s="30">
        <v>275000</v>
      </c>
      <c r="S10" s="30">
        <v>275000</v>
      </c>
      <c r="T10" s="30">
        <v>275000</v>
      </c>
      <c r="U10" s="30">
        <v>275000</v>
      </c>
      <c r="V10" s="30">
        <v>275000</v>
      </c>
      <c r="W10" s="30">
        <v>275000</v>
      </c>
      <c r="X10" s="30">
        <v>275000</v>
      </c>
      <c r="Y10" s="30">
        <v>275000</v>
      </c>
      <c r="Z10" s="30">
        <v>275000</v>
      </c>
      <c r="AA10" s="30">
        <v>275000</v>
      </c>
      <c r="AB10" s="30">
        <v>275000</v>
      </c>
      <c r="AC10" s="30">
        <v>275000</v>
      </c>
    </row>
    <row r="11" spans="2:29" x14ac:dyDescent="0.25">
      <c r="B11">
        <v>7</v>
      </c>
      <c r="C11" t="s">
        <v>453</v>
      </c>
      <c r="D11" t="s">
        <v>33</v>
      </c>
      <c r="E11" t="s">
        <v>64</v>
      </c>
      <c r="F11" t="s">
        <v>651</v>
      </c>
      <c r="G11" t="s">
        <v>56</v>
      </c>
      <c r="H11" t="s">
        <v>57</v>
      </c>
      <c r="M11" t="s">
        <v>152</v>
      </c>
      <c r="N11" t="s">
        <v>153</v>
      </c>
      <c r="Q11" s="30">
        <v>1800000</v>
      </c>
      <c r="R11" s="30">
        <v>150000</v>
      </c>
      <c r="S11" s="30">
        <v>150000</v>
      </c>
      <c r="T11" s="30">
        <v>150000</v>
      </c>
      <c r="U11" s="30">
        <v>150000</v>
      </c>
      <c r="V11" s="30">
        <v>150000</v>
      </c>
      <c r="W11" s="30">
        <v>150000</v>
      </c>
      <c r="X11" s="30">
        <v>150000</v>
      </c>
      <c r="Y11" s="30">
        <v>150000</v>
      </c>
      <c r="Z11" s="30">
        <v>150000</v>
      </c>
      <c r="AA11" s="30">
        <v>150000</v>
      </c>
      <c r="AB11" s="30">
        <v>150000</v>
      </c>
      <c r="AC11" s="30">
        <v>150000</v>
      </c>
    </row>
    <row r="12" spans="2:29" x14ac:dyDescent="0.25">
      <c r="B12">
        <v>8</v>
      </c>
      <c r="C12" t="s">
        <v>454</v>
      </c>
      <c r="D12" t="s">
        <v>455</v>
      </c>
      <c r="E12" t="s">
        <v>64</v>
      </c>
      <c r="F12" t="s">
        <v>651</v>
      </c>
      <c r="G12" t="s">
        <v>54</v>
      </c>
      <c r="H12" t="s">
        <v>55</v>
      </c>
      <c r="K12" t="s">
        <v>161</v>
      </c>
      <c r="L12" t="s">
        <v>162</v>
      </c>
      <c r="M12" t="s">
        <v>150</v>
      </c>
      <c r="N12" t="s">
        <v>151</v>
      </c>
      <c r="Q12" s="30">
        <v>2400000</v>
      </c>
      <c r="R12" s="30">
        <v>200000</v>
      </c>
      <c r="S12" s="30">
        <v>200000</v>
      </c>
      <c r="T12" s="30">
        <v>200000</v>
      </c>
      <c r="U12" s="30">
        <v>200000</v>
      </c>
      <c r="V12" s="30">
        <v>200000</v>
      </c>
      <c r="W12" s="30">
        <v>200000</v>
      </c>
      <c r="X12" s="30">
        <v>200000</v>
      </c>
      <c r="Y12" s="30">
        <v>200000</v>
      </c>
      <c r="Z12" s="30">
        <v>200000</v>
      </c>
      <c r="AA12" s="30">
        <v>200000</v>
      </c>
      <c r="AB12" s="30">
        <v>200000</v>
      </c>
      <c r="AC12" s="30">
        <v>200000</v>
      </c>
    </row>
    <row r="13" spans="2:29" x14ac:dyDescent="0.25">
      <c r="B13">
        <v>9</v>
      </c>
      <c r="C13" t="s">
        <v>456</v>
      </c>
      <c r="D13" t="s">
        <v>455</v>
      </c>
      <c r="E13" t="s">
        <v>64</v>
      </c>
      <c r="F13" t="s">
        <v>651</v>
      </c>
      <c r="G13" t="s">
        <v>54</v>
      </c>
      <c r="H13" t="s">
        <v>55</v>
      </c>
      <c r="K13" t="s">
        <v>159</v>
      </c>
      <c r="L13" t="s">
        <v>160</v>
      </c>
      <c r="M13" t="s">
        <v>150</v>
      </c>
      <c r="N13" t="s">
        <v>151</v>
      </c>
      <c r="Q13" s="30">
        <v>4800000</v>
      </c>
      <c r="R13" s="30">
        <v>400000</v>
      </c>
      <c r="S13" s="30">
        <v>400000</v>
      </c>
      <c r="T13" s="30">
        <v>400000</v>
      </c>
      <c r="U13" s="30">
        <v>400000</v>
      </c>
      <c r="V13" s="30">
        <v>400000</v>
      </c>
      <c r="W13" s="30">
        <v>400000</v>
      </c>
      <c r="X13" s="30">
        <v>400000</v>
      </c>
      <c r="Y13" s="30">
        <v>400000</v>
      </c>
      <c r="Z13" s="30">
        <v>400000</v>
      </c>
      <c r="AA13" s="30">
        <v>400000</v>
      </c>
      <c r="AB13" s="30">
        <v>400000</v>
      </c>
      <c r="AC13" s="30">
        <v>400000</v>
      </c>
    </row>
    <row r="14" spans="2:29" x14ac:dyDescent="0.25">
      <c r="B14">
        <v>10</v>
      </c>
      <c r="C14" t="s">
        <v>457</v>
      </c>
      <c r="D14" t="s">
        <v>455</v>
      </c>
      <c r="E14" t="s">
        <v>64</v>
      </c>
      <c r="F14" t="s">
        <v>651</v>
      </c>
      <c r="G14" t="s">
        <v>54</v>
      </c>
      <c r="H14" t="s">
        <v>55</v>
      </c>
      <c r="K14" t="s">
        <v>159</v>
      </c>
      <c r="L14" t="s">
        <v>160</v>
      </c>
      <c r="M14" t="s">
        <v>152</v>
      </c>
      <c r="N14" t="s">
        <v>153</v>
      </c>
      <c r="Q14" s="30">
        <v>3600000</v>
      </c>
      <c r="R14" s="30">
        <v>300000</v>
      </c>
      <c r="S14" s="30">
        <v>300000</v>
      </c>
      <c r="T14" s="30">
        <v>300000</v>
      </c>
      <c r="U14" s="30">
        <v>300000</v>
      </c>
      <c r="V14" s="30">
        <v>300000</v>
      </c>
      <c r="W14" s="30">
        <v>300000</v>
      </c>
      <c r="X14" s="30">
        <v>300000</v>
      </c>
      <c r="Y14" s="30">
        <v>300000</v>
      </c>
      <c r="Z14" s="30">
        <v>300000</v>
      </c>
      <c r="AA14" s="30">
        <v>300000</v>
      </c>
      <c r="AB14" s="30">
        <v>300000</v>
      </c>
      <c r="AC14" s="30">
        <v>300000</v>
      </c>
    </row>
    <row r="15" spans="2:29" x14ac:dyDescent="0.25">
      <c r="B15">
        <v>11</v>
      </c>
      <c r="C15" t="s">
        <v>458</v>
      </c>
      <c r="D15" t="s">
        <v>455</v>
      </c>
      <c r="E15" t="s">
        <v>64</v>
      </c>
      <c r="F15" t="s">
        <v>651</v>
      </c>
      <c r="G15" t="s">
        <v>56</v>
      </c>
      <c r="H15" t="s">
        <v>57</v>
      </c>
      <c r="K15" t="s">
        <v>161</v>
      </c>
      <c r="L15" t="s">
        <v>162</v>
      </c>
      <c r="M15" t="s">
        <v>150</v>
      </c>
      <c r="N15" t="s">
        <v>151</v>
      </c>
      <c r="Q15" s="30">
        <v>1500000</v>
      </c>
      <c r="R15" s="30">
        <v>125000</v>
      </c>
      <c r="S15" s="30">
        <v>125000</v>
      </c>
      <c r="T15" s="30">
        <v>125000</v>
      </c>
      <c r="U15" s="30">
        <v>125000</v>
      </c>
      <c r="V15" s="30">
        <v>125000</v>
      </c>
      <c r="W15" s="30">
        <v>125000</v>
      </c>
      <c r="X15" s="30">
        <v>125000</v>
      </c>
      <c r="Y15" s="30">
        <v>125000</v>
      </c>
      <c r="Z15" s="30">
        <v>125000</v>
      </c>
      <c r="AA15" s="30">
        <v>125000</v>
      </c>
      <c r="AB15" s="30">
        <v>125000</v>
      </c>
      <c r="AC15" s="30">
        <v>125000</v>
      </c>
    </row>
    <row r="16" spans="2:29" x14ac:dyDescent="0.25">
      <c r="B16">
        <v>12</v>
      </c>
      <c r="C16" t="s">
        <v>459</v>
      </c>
      <c r="D16" t="s">
        <v>455</v>
      </c>
      <c r="E16" t="s">
        <v>64</v>
      </c>
      <c r="F16" t="s">
        <v>651</v>
      </c>
      <c r="G16" t="s">
        <v>56</v>
      </c>
      <c r="H16" t="s">
        <v>57</v>
      </c>
      <c r="K16" t="s">
        <v>159</v>
      </c>
      <c r="L16" t="s">
        <v>160</v>
      </c>
      <c r="M16" t="s">
        <v>150</v>
      </c>
      <c r="N16" t="s">
        <v>151</v>
      </c>
      <c r="Q16" s="30">
        <v>1800000</v>
      </c>
      <c r="R16" s="30">
        <v>150000</v>
      </c>
      <c r="S16" s="30">
        <v>150000</v>
      </c>
      <c r="T16" s="30">
        <v>150000</v>
      </c>
      <c r="U16" s="30">
        <v>150000</v>
      </c>
      <c r="V16" s="30">
        <v>150000</v>
      </c>
      <c r="W16" s="30">
        <v>150000</v>
      </c>
      <c r="X16" s="30">
        <v>150000</v>
      </c>
      <c r="Y16" s="30">
        <v>150000</v>
      </c>
      <c r="Z16" s="30">
        <v>150000</v>
      </c>
      <c r="AA16" s="30">
        <v>150000</v>
      </c>
      <c r="AB16" s="30">
        <v>150000</v>
      </c>
      <c r="AC16" s="30">
        <v>150000</v>
      </c>
    </row>
    <row r="17" spans="2:29" x14ac:dyDescent="0.25">
      <c r="B17">
        <v>13</v>
      </c>
      <c r="C17" t="s">
        <v>460</v>
      </c>
      <c r="D17" t="s">
        <v>455</v>
      </c>
      <c r="E17" t="s">
        <v>64</v>
      </c>
      <c r="F17" t="s">
        <v>651</v>
      </c>
      <c r="G17" t="s">
        <v>56</v>
      </c>
      <c r="H17" t="s">
        <v>57</v>
      </c>
      <c r="K17" t="s">
        <v>159</v>
      </c>
      <c r="L17" t="s">
        <v>160</v>
      </c>
      <c r="M17" t="s">
        <v>152</v>
      </c>
      <c r="N17" t="s">
        <v>153</v>
      </c>
      <c r="Q17" s="30">
        <v>1800000</v>
      </c>
      <c r="R17" s="30">
        <v>150000</v>
      </c>
      <c r="S17" s="30">
        <v>150000</v>
      </c>
      <c r="T17" s="30">
        <v>150000</v>
      </c>
      <c r="U17" s="30">
        <v>150000</v>
      </c>
      <c r="V17" s="30">
        <v>150000</v>
      </c>
      <c r="W17" s="30">
        <v>150000</v>
      </c>
      <c r="X17" s="30">
        <v>150000</v>
      </c>
      <c r="Y17" s="30">
        <v>150000</v>
      </c>
      <c r="Z17" s="30">
        <v>150000</v>
      </c>
      <c r="AA17" s="30">
        <v>150000</v>
      </c>
      <c r="AB17" s="30">
        <v>150000</v>
      </c>
      <c r="AC17" s="30">
        <v>150000</v>
      </c>
    </row>
    <row r="18" spans="2:29" x14ac:dyDescent="0.25">
      <c r="B18">
        <v>14</v>
      </c>
      <c r="C18" t="s">
        <v>461</v>
      </c>
      <c r="D18" t="s">
        <v>35</v>
      </c>
      <c r="E18" t="s">
        <v>64</v>
      </c>
      <c r="F18" t="s">
        <v>651</v>
      </c>
      <c r="G18" t="s">
        <v>54</v>
      </c>
      <c r="H18" t="s">
        <v>55</v>
      </c>
      <c r="K18" t="s">
        <v>161</v>
      </c>
      <c r="L18" t="s">
        <v>162</v>
      </c>
      <c r="Q18" s="30">
        <v>2400000</v>
      </c>
      <c r="R18" s="30">
        <v>200000</v>
      </c>
      <c r="S18" s="30">
        <v>200000</v>
      </c>
      <c r="T18" s="30">
        <v>200000</v>
      </c>
      <c r="U18" s="30">
        <v>200000</v>
      </c>
      <c r="V18" s="30">
        <v>200000</v>
      </c>
      <c r="W18" s="30">
        <v>200000</v>
      </c>
      <c r="X18" s="30">
        <v>200000</v>
      </c>
      <c r="Y18" s="30">
        <v>200000</v>
      </c>
      <c r="Z18" s="30">
        <v>200000</v>
      </c>
      <c r="AA18" s="30">
        <v>200000</v>
      </c>
      <c r="AB18" s="30">
        <v>200000</v>
      </c>
      <c r="AC18" s="30">
        <v>200000</v>
      </c>
    </row>
    <row r="19" spans="2:29" x14ac:dyDescent="0.25">
      <c r="B19">
        <v>15</v>
      </c>
      <c r="C19" t="s">
        <v>462</v>
      </c>
      <c r="D19" t="s">
        <v>35</v>
      </c>
      <c r="E19" t="s">
        <v>64</v>
      </c>
      <c r="F19" t="s">
        <v>651</v>
      </c>
      <c r="G19" t="s">
        <v>54</v>
      </c>
      <c r="H19" t="s">
        <v>55</v>
      </c>
      <c r="K19" t="s">
        <v>159</v>
      </c>
      <c r="L19" t="s">
        <v>160</v>
      </c>
      <c r="Q19" s="30">
        <v>8400000</v>
      </c>
      <c r="R19" s="30">
        <v>700000</v>
      </c>
      <c r="S19" s="30">
        <v>700000</v>
      </c>
      <c r="T19" s="30">
        <v>700000</v>
      </c>
      <c r="U19" s="30">
        <v>700000</v>
      </c>
      <c r="V19" s="30">
        <v>700000</v>
      </c>
      <c r="W19" s="30">
        <v>700000</v>
      </c>
      <c r="X19" s="30">
        <v>700000</v>
      </c>
      <c r="Y19" s="30">
        <v>700000</v>
      </c>
      <c r="Z19" s="30">
        <v>700000</v>
      </c>
      <c r="AA19" s="30">
        <v>700000</v>
      </c>
      <c r="AB19" s="30">
        <v>700000</v>
      </c>
      <c r="AC19" s="30">
        <v>700000</v>
      </c>
    </row>
    <row r="20" spans="2:29" x14ac:dyDescent="0.25">
      <c r="B20">
        <v>16</v>
      </c>
      <c r="C20" t="s">
        <v>463</v>
      </c>
      <c r="D20" t="s">
        <v>35</v>
      </c>
      <c r="E20" t="s">
        <v>64</v>
      </c>
      <c r="F20" t="s">
        <v>651</v>
      </c>
      <c r="G20" t="s">
        <v>56</v>
      </c>
      <c r="H20" t="s">
        <v>57</v>
      </c>
      <c r="K20" t="s">
        <v>161</v>
      </c>
      <c r="L20" t="s">
        <v>162</v>
      </c>
      <c r="Q20" s="30">
        <v>1500000</v>
      </c>
      <c r="R20" s="30">
        <v>125000</v>
      </c>
      <c r="S20" s="30">
        <v>125000</v>
      </c>
      <c r="T20" s="30">
        <v>125000</v>
      </c>
      <c r="U20" s="30">
        <v>125000</v>
      </c>
      <c r="V20" s="30">
        <v>125000</v>
      </c>
      <c r="W20" s="30">
        <v>125000</v>
      </c>
      <c r="X20" s="30">
        <v>125000</v>
      </c>
      <c r="Y20" s="30">
        <v>125000</v>
      </c>
      <c r="Z20" s="30">
        <v>125000</v>
      </c>
      <c r="AA20" s="30">
        <v>125000</v>
      </c>
      <c r="AB20" s="30">
        <v>125000</v>
      </c>
      <c r="AC20" s="30">
        <v>125000</v>
      </c>
    </row>
    <row r="21" spans="2:29" x14ac:dyDescent="0.25">
      <c r="B21">
        <v>17</v>
      </c>
      <c r="C21" t="s">
        <v>464</v>
      </c>
      <c r="D21" t="s">
        <v>35</v>
      </c>
      <c r="E21" t="s">
        <v>64</v>
      </c>
      <c r="F21" t="s">
        <v>651</v>
      </c>
      <c r="G21" t="s">
        <v>56</v>
      </c>
      <c r="H21" t="s">
        <v>57</v>
      </c>
      <c r="K21" t="s">
        <v>159</v>
      </c>
      <c r="L21" t="s">
        <v>160</v>
      </c>
      <c r="Q21" s="30">
        <v>3600000</v>
      </c>
      <c r="R21" s="30">
        <v>300000</v>
      </c>
      <c r="S21" s="30">
        <v>300000</v>
      </c>
      <c r="T21" s="30">
        <v>300000</v>
      </c>
      <c r="U21" s="30">
        <v>300000</v>
      </c>
      <c r="V21" s="30">
        <v>300000</v>
      </c>
      <c r="W21" s="30">
        <v>300000</v>
      </c>
      <c r="X21" s="30">
        <v>300000</v>
      </c>
      <c r="Y21" s="30">
        <v>300000</v>
      </c>
      <c r="Z21" s="30">
        <v>300000</v>
      </c>
      <c r="AA21" s="30">
        <v>300000</v>
      </c>
      <c r="AB21" s="30">
        <v>300000</v>
      </c>
      <c r="AC21" s="30">
        <v>300000</v>
      </c>
    </row>
    <row r="22" spans="2:29" x14ac:dyDescent="0.25">
      <c r="B22">
        <v>18</v>
      </c>
      <c r="C22" t="s">
        <v>465</v>
      </c>
      <c r="D22" t="s">
        <v>39</v>
      </c>
      <c r="E22" t="s">
        <v>64</v>
      </c>
      <c r="F22" t="s">
        <v>651</v>
      </c>
      <c r="G22" t="s">
        <v>54</v>
      </c>
      <c r="H22" t="s">
        <v>55</v>
      </c>
      <c r="O22" t="s">
        <v>170</v>
      </c>
      <c r="P22" t="s">
        <v>171</v>
      </c>
      <c r="Q22" s="30">
        <v>4800000</v>
      </c>
      <c r="R22" s="30">
        <v>400000</v>
      </c>
      <c r="S22" s="30">
        <v>400000</v>
      </c>
      <c r="T22" s="30">
        <v>400000</v>
      </c>
      <c r="U22" s="30">
        <v>400000</v>
      </c>
      <c r="V22" s="30">
        <v>400000</v>
      </c>
      <c r="W22" s="30">
        <v>400000</v>
      </c>
      <c r="X22" s="30">
        <v>400000</v>
      </c>
      <c r="Y22" s="30">
        <v>400000</v>
      </c>
      <c r="Z22" s="30">
        <v>400000</v>
      </c>
      <c r="AA22" s="30">
        <v>400000</v>
      </c>
      <c r="AB22" s="30">
        <v>400000</v>
      </c>
      <c r="AC22" s="30">
        <v>400000</v>
      </c>
    </row>
    <row r="23" spans="2:29" x14ac:dyDescent="0.25">
      <c r="B23">
        <v>19</v>
      </c>
      <c r="C23" t="s">
        <v>466</v>
      </c>
      <c r="D23" t="s">
        <v>39</v>
      </c>
      <c r="E23" t="s">
        <v>64</v>
      </c>
      <c r="F23" t="s">
        <v>651</v>
      </c>
      <c r="G23" t="s">
        <v>54</v>
      </c>
      <c r="H23" t="s">
        <v>55</v>
      </c>
      <c r="O23" t="s">
        <v>172</v>
      </c>
      <c r="P23" t="s">
        <v>173</v>
      </c>
      <c r="Q23" s="30">
        <v>3600000</v>
      </c>
      <c r="R23" s="30">
        <v>300000</v>
      </c>
      <c r="S23" s="30">
        <v>300000</v>
      </c>
      <c r="T23" s="30">
        <v>300000</v>
      </c>
      <c r="U23" s="30">
        <v>300000</v>
      </c>
      <c r="V23" s="30">
        <v>300000</v>
      </c>
      <c r="W23" s="30">
        <v>300000</v>
      </c>
      <c r="X23" s="30">
        <v>300000</v>
      </c>
      <c r="Y23" s="30">
        <v>300000</v>
      </c>
      <c r="Z23" s="30">
        <v>300000</v>
      </c>
      <c r="AA23" s="30">
        <v>300000</v>
      </c>
      <c r="AB23" s="30">
        <v>300000</v>
      </c>
      <c r="AC23" s="30">
        <v>300000</v>
      </c>
    </row>
    <row r="24" spans="2:29" x14ac:dyDescent="0.25">
      <c r="B24">
        <v>20</v>
      </c>
      <c r="C24" t="s">
        <v>467</v>
      </c>
      <c r="D24" t="s">
        <v>39</v>
      </c>
      <c r="E24" t="s">
        <v>64</v>
      </c>
      <c r="F24" t="s">
        <v>651</v>
      </c>
      <c r="G24" t="s">
        <v>54</v>
      </c>
      <c r="H24" t="s">
        <v>55</v>
      </c>
      <c r="O24" t="s">
        <v>174</v>
      </c>
      <c r="P24" t="s">
        <v>175</v>
      </c>
      <c r="Q24" s="30">
        <v>2400000</v>
      </c>
      <c r="R24" s="30">
        <v>200000</v>
      </c>
      <c r="S24" s="30">
        <v>200000</v>
      </c>
      <c r="T24" s="30">
        <v>200000</v>
      </c>
      <c r="U24" s="30">
        <v>200000</v>
      </c>
      <c r="V24" s="30">
        <v>200000</v>
      </c>
      <c r="W24" s="30">
        <v>200000</v>
      </c>
      <c r="X24" s="30">
        <v>200000</v>
      </c>
      <c r="Y24" s="30">
        <v>200000</v>
      </c>
      <c r="Z24" s="30">
        <v>200000</v>
      </c>
      <c r="AA24" s="30">
        <v>200000</v>
      </c>
      <c r="AB24" s="30">
        <v>200000</v>
      </c>
      <c r="AC24" s="30">
        <v>200000</v>
      </c>
    </row>
    <row r="25" spans="2:29" x14ac:dyDescent="0.25">
      <c r="B25">
        <v>21</v>
      </c>
      <c r="C25" t="s">
        <v>468</v>
      </c>
      <c r="D25" t="s">
        <v>39</v>
      </c>
      <c r="E25" t="s">
        <v>64</v>
      </c>
      <c r="F25" t="s">
        <v>651</v>
      </c>
      <c r="G25" t="s">
        <v>56</v>
      </c>
      <c r="H25" t="s">
        <v>57</v>
      </c>
      <c r="O25" t="s">
        <v>180</v>
      </c>
      <c r="P25" t="s">
        <v>181</v>
      </c>
      <c r="Q25" s="30">
        <v>3300000</v>
      </c>
      <c r="R25" s="30">
        <v>275000</v>
      </c>
      <c r="S25" s="30">
        <v>275000</v>
      </c>
      <c r="T25" s="30">
        <v>275000</v>
      </c>
      <c r="U25" s="30">
        <v>275000</v>
      </c>
      <c r="V25" s="30">
        <v>275000</v>
      </c>
      <c r="W25" s="30">
        <v>275000</v>
      </c>
      <c r="X25" s="30">
        <v>275000</v>
      </c>
      <c r="Y25" s="30">
        <v>275000</v>
      </c>
      <c r="Z25" s="30">
        <v>275000</v>
      </c>
      <c r="AA25" s="30">
        <v>275000</v>
      </c>
      <c r="AB25" s="30">
        <v>275000</v>
      </c>
      <c r="AC25" s="30">
        <v>275000</v>
      </c>
    </row>
    <row r="26" spans="2:29" x14ac:dyDescent="0.25">
      <c r="B26">
        <v>22</v>
      </c>
      <c r="C26" t="s">
        <v>469</v>
      </c>
      <c r="D26" t="s">
        <v>39</v>
      </c>
      <c r="E26" t="s">
        <v>64</v>
      </c>
      <c r="F26" t="s">
        <v>651</v>
      </c>
      <c r="G26" t="s">
        <v>56</v>
      </c>
      <c r="H26" t="s">
        <v>57</v>
      </c>
      <c r="O26" t="s">
        <v>182</v>
      </c>
      <c r="P26" t="s">
        <v>183</v>
      </c>
      <c r="Q26" s="30">
        <v>1800000</v>
      </c>
      <c r="R26" s="30">
        <v>150000</v>
      </c>
      <c r="S26" s="30">
        <v>150000</v>
      </c>
      <c r="T26" s="30">
        <v>150000</v>
      </c>
      <c r="U26" s="30">
        <v>150000</v>
      </c>
      <c r="V26" s="30">
        <v>150000</v>
      </c>
      <c r="W26" s="30">
        <v>150000</v>
      </c>
      <c r="X26" s="30">
        <v>150000</v>
      </c>
      <c r="Y26" s="30">
        <v>150000</v>
      </c>
      <c r="Z26" s="30">
        <v>150000</v>
      </c>
      <c r="AA26" s="30">
        <v>150000</v>
      </c>
      <c r="AB26" s="30">
        <v>150000</v>
      </c>
      <c r="AC26" s="30">
        <v>150000</v>
      </c>
    </row>
  </sheetData>
  <phoneticPr fontId="9" type="noConversion"/>
  <dataValidations disablePrompts="1" count="1">
    <dataValidation allowBlank="1" showInputMessage="1" showErrorMessage="1" sqref="A1" xr:uid="{03ED35E3-D615-473E-98A1-9B7DD8AABB21}"/>
  </dataValidations>
  <pageMargins left="0.7" right="0.7" top="0.75" bottom="0.75" header="0.3" footer="0.3"/>
  <pageSetup scale="28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0668D-2C30-4DFE-B1C4-E428E41250EB}">
  <sheetPr>
    <pageSetUpPr fitToPage="1"/>
  </sheetPr>
  <dimension ref="B3:N35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24.8554687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24.85546875" bestFit="1" customWidth="1"/>
    <col min="10" max="10" width="17" bestFit="1" customWidth="1"/>
    <col min="11" max="11" width="17.570312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48</v>
      </c>
      <c r="C3" t="s">
        <v>13</v>
      </c>
      <c r="D3" t="s">
        <v>234</v>
      </c>
      <c r="E3" t="s">
        <v>235</v>
      </c>
      <c r="F3" t="s">
        <v>236</v>
      </c>
      <c r="G3" t="s">
        <v>237</v>
      </c>
      <c r="H3" t="s">
        <v>239</v>
      </c>
      <c r="I3" t="s">
        <v>240</v>
      </c>
      <c r="J3" t="s">
        <v>241</v>
      </c>
      <c r="K3" t="s">
        <v>242</v>
      </c>
      <c r="L3" t="s">
        <v>243</v>
      </c>
      <c r="M3" t="s">
        <v>244</v>
      </c>
      <c r="N3" t="s">
        <v>245</v>
      </c>
    </row>
    <row r="4" spans="2:14" x14ac:dyDescent="0.25">
      <c r="B4">
        <v>0</v>
      </c>
      <c r="C4">
        <v>315</v>
      </c>
      <c r="D4" t="s">
        <v>25</v>
      </c>
      <c r="E4" t="s">
        <v>320</v>
      </c>
      <c r="G4" t="s">
        <v>257</v>
      </c>
      <c r="H4" t="s">
        <v>25</v>
      </c>
      <c r="I4" t="s">
        <v>471</v>
      </c>
      <c r="J4" t="s">
        <v>44</v>
      </c>
      <c r="M4">
        <v>1</v>
      </c>
      <c r="N4" s="12">
        <v>1</v>
      </c>
    </row>
    <row r="5" spans="2:14" x14ac:dyDescent="0.25">
      <c r="B5">
        <v>1</v>
      </c>
      <c r="C5">
        <v>316</v>
      </c>
      <c r="D5" t="s">
        <v>25</v>
      </c>
      <c r="E5" t="s">
        <v>320</v>
      </c>
      <c r="G5" t="s">
        <v>259</v>
      </c>
      <c r="H5" t="s">
        <v>25</v>
      </c>
      <c r="I5" t="s">
        <v>470</v>
      </c>
      <c r="J5" t="s">
        <v>44</v>
      </c>
      <c r="M5">
        <v>1</v>
      </c>
      <c r="N5" s="12">
        <v>1</v>
      </c>
    </row>
    <row r="6" spans="2:14" x14ac:dyDescent="0.25">
      <c r="B6">
        <v>2</v>
      </c>
      <c r="C6">
        <v>317</v>
      </c>
      <c r="D6" t="s">
        <v>25</v>
      </c>
      <c r="E6" t="s">
        <v>46</v>
      </c>
      <c r="F6" t="s">
        <v>215</v>
      </c>
      <c r="G6" t="s">
        <v>600</v>
      </c>
      <c r="J6" t="s">
        <v>510</v>
      </c>
      <c r="K6" t="s">
        <v>601</v>
      </c>
      <c r="N6" s="12"/>
    </row>
    <row r="7" spans="2:14" x14ac:dyDescent="0.25">
      <c r="B7">
        <v>3</v>
      </c>
      <c r="C7">
        <v>318</v>
      </c>
      <c r="D7" t="s">
        <v>25</v>
      </c>
      <c r="E7" t="s">
        <v>46</v>
      </c>
      <c r="F7" t="s">
        <v>217</v>
      </c>
      <c r="G7" t="s">
        <v>600</v>
      </c>
      <c r="J7" t="s">
        <v>510</v>
      </c>
      <c r="K7" t="s">
        <v>601</v>
      </c>
      <c r="N7" s="12"/>
    </row>
    <row r="8" spans="2:14" x14ac:dyDescent="0.25">
      <c r="B8">
        <v>4</v>
      </c>
      <c r="C8">
        <v>319</v>
      </c>
      <c r="D8" t="s">
        <v>25</v>
      </c>
      <c r="E8" t="s">
        <v>46</v>
      </c>
      <c r="F8" t="s">
        <v>218</v>
      </c>
      <c r="G8" t="s">
        <v>600</v>
      </c>
      <c r="J8" t="s">
        <v>510</v>
      </c>
      <c r="K8" t="s">
        <v>602</v>
      </c>
      <c r="N8" s="12"/>
    </row>
    <row r="9" spans="2:14" x14ac:dyDescent="0.25">
      <c r="B9">
        <v>5</v>
      </c>
      <c r="C9">
        <v>320</v>
      </c>
      <c r="D9" t="s">
        <v>25</v>
      </c>
      <c r="E9" t="s">
        <v>46</v>
      </c>
      <c r="F9" t="s">
        <v>216</v>
      </c>
      <c r="G9" t="s">
        <v>600</v>
      </c>
      <c r="J9" t="s">
        <v>510</v>
      </c>
      <c r="K9" t="s">
        <v>603</v>
      </c>
      <c r="N9" s="12"/>
    </row>
    <row r="10" spans="2:14" x14ac:dyDescent="0.25">
      <c r="B10">
        <v>6</v>
      </c>
      <c r="C10">
        <v>321</v>
      </c>
      <c r="D10" t="s">
        <v>25</v>
      </c>
      <c r="E10" t="s">
        <v>46</v>
      </c>
      <c r="G10" t="s">
        <v>604</v>
      </c>
      <c r="J10" t="s">
        <v>510</v>
      </c>
      <c r="L10" t="s">
        <v>78</v>
      </c>
      <c r="N10" s="12"/>
    </row>
    <row r="11" spans="2:14" x14ac:dyDescent="0.25">
      <c r="B11">
        <v>7</v>
      </c>
      <c r="C11">
        <v>322</v>
      </c>
      <c r="D11" t="s">
        <v>25</v>
      </c>
      <c r="E11" t="s">
        <v>46</v>
      </c>
      <c r="G11" t="s">
        <v>605</v>
      </c>
      <c r="J11" t="s">
        <v>510</v>
      </c>
      <c r="K11" t="s">
        <v>656</v>
      </c>
      <c r="N11" s="12"/>
    </row>
    <row r="12" spans="2:14" x14ac:dyDescent="0.25">
      <c r="B12">
        <v>8</v>
      </c>
      <c r="C12">
        <v>323</v>
      </c>
      <c r="D12" t="s">
        <v>25</v>
      </c>
      <c r="E12" t="s">
        <v>46</v>
      </c>
      <c r="F12" t="s">
        <v>599</v>
      </c>
      <c r="G12" t="s">
        <v>606</v>
      </c>
      <c r="J12" t="s">
        <v>510</v>
      </c>
      <c r="K12" t="s">
        <v>220</v>
      </c>
      <c r="L12" t="s">
        <v>78</v>
      </c>
      <c r="N12" s="12"/>
    </row>
    <row r="13" spans="2:14" x14ac:dyDescent="0.25">
      <c r="B13">
        <v>9</v>
      </c>
      <c r="C13">
        <v>324</v>
      </c>
      <c r="D13" t="s">
        <v>25</v>
      </c>
      <c r="E13" t="s">
        <v>46</v>
      </c>
      <c r="F13" t="s">
        <v>213</v>
      </c>
      <c r="G13" t="s">
        <v>267</v>
      </c>
      <c r="J13" t="s">
        <v>510</v>
      </c>
      <c r="K13" t="s">
        <v>220</v>
      </c>
      <c r="L13" t="s">
        <v>78</v>
      </c>
      <c r="N13" s="12"/>
    </row>
    <row r="14" spans="2:14" x14ac:dyDescent="0.25">
      <c r="B14">
        <v>10</v>
      </c>
      <c r="C14">
        <v>325</v>
      </c>
      <c r="D14" t="s">
        <v>25</v>
      </c>
      <c r="E14" t="s">
        <v>43</v>
      </c>
      <c r="F14" t="s">
        <v>215</v>
      </c>
      <c r="G14" t="s">
        <v>268</v>
      </c>
      <c r="H14" t="s">
        <v>25</v>
      </c>
      <c r="I14" t="s">
        <v>29</v>
      </c>
      <c r="J14" t="s">
        <v>27</v>
      </c>
      <c r="K14" t="s">
        <v>288</v>
      </c>
      <c r="L14" t="s">
        <v>649</v>
      </c>
      <c r="N14" s="12"/>
    </row>
    <row r="15" spans="2:14" x14ac:dyDescent="0.25">
      <c r="B15">
        <v>11</v>
      </c>
      <c r="C15">
        <v>326</v>
      </c>
      <c r="D15" t="s">
        <v>25</v>
      </c>
      <c r="E15" t="s">
        <v>43</v>
      </c>
      <c r="F15" t="s">
        <v>217</v>
      </c>
      <c r="G15" t="s">
        <v>268</v>
      </c>
      <c r="H15" t="s">
        <v>25</v>
      </c>
      <c r="I15" t="s">
        <v>31</v>
      </c>
      <c r="J15" t="s">
        <v>27</v>
      </c>
      <c r="K15" t="s">
        <v>288</v>
      </c>
      <c r="N15" s="12"/>
    </row>
    <row r="16" spans="2:14" x14ac:dyDescent="0.25">
      <c r="B16">
        <v>12</v>
      </c>
      <c r="C16">
        <v>327</v>
      </c>
      <c r="D16" t="s">
        <v>25</v>
      </c>
      <c r="E16" t="s">
        <v>43</v>
      </c>
      <c r="F16" t="s">
        <v>216</v>
      </c>
      <c r="G16" t="s">
        <v>268</v>
      </c>
      <c r="H16" t="s">
        <v>25</v>
      </c>
      <c r="I16" t="s">
        <v>41</v>
      </c>
      <c r="J16" t="s">
        <v>27</v>
      </c>
      <c r="K16" t="s">
        <v>288</v>
      </c>
      <c r="N16" s="12"/>
    </row>
    <row r="17" spans="2:14" x14ac:dyDescent="0.25">
      <c r="B17">
        <v>13</v>
      </c>
      <c r="C17">
        <v>328</v>
      </c>
      <c r="D17" t="s">
        <v>25</v>
      </c>
      <c r="E17" t="s">
        <v>46</v>
      </c>
      <c r="F17" t="s">
        <v>215</v>
      </c>
      <c r="G17" t="s">
        <v>268</v>
      </c>
      <c r="H17" t="s">
        <v>25</v>
      </c>
      <c r="I17" t="s">
        <v>29</v>
      </c>
      <c r="J17" t="s">
        <v>27</v>
      </c>
      <c r="K17" t="s">
        <v>288</v>
      </c>
      <c r="L17" t="s">
        <v>649</v>
      </c>
      <c r="N17" s="12"/>
    </row>
    <row r="18" spans="2:14" x14ac:dyDescent="0.25">
      <c r="B18">
        <v>14</v>
      </c>
      <c r="C18">
        <v>329</v>
      </c>
      <c r="D18" t="s">
        <v>25</v>
      </c>
      <c r="E18" t="s">
        <v>46</v>
      </c>
      <c r="F18" t="s">
        <v>217</v>
      </c>
      <c r="G18" t="s">
        <v>268</v>
      </c>
      <c r="H18" t="s">
        <v>25</v>
      </c>
      <c r="I18" t="s">
        <v>31</v>
      </c>
      <c r="J18" t="s">
        <v>27</v>
      </c>
      <c r="K18" t="s">
        <v>288</v>
      </c>
      <c r="N18" s="12"/>
    </row>
    <row r="19" spans="2:14" x14ac:dyDescent="0.25">
      <c r="B19">
        <v>15</v>
      </c>
      <c r="C19">
        <v>330</v>
      </c>
      <c r="D19" t="s">
        <v>25</v>
      </c>
      <c r="E19" t="s">
        <v>46</v>
      </c>
      <c r="F19" t="s">
        <v>216</v>
      </c>
      <c r="G19" t="s">
        <v>268</v>
      </c>
      <c r="H19" t="s">
        <v>25</v>
      </c>
      <c r="I19" t="s">
        <v>41</v>
      </c>
      <c r="J19" t="s">
        <v>27</v>
      </c>
      <c r="K19" t="s">
        <v>288</v>
      </c>
      <c r="N19" s="12"/>
    </row>
    <row r="20" spans="2:14" x14ac:dyDescent="0.25">
      <c r="B20">
        <v>16</v>
      </c>
      <c r="C20">
        <v>331</v>
      </c>
      <c r="D20" t="s">
        <v>25</v>
      </c>
      <c r="E20" t="s">
        <v>320</v>
      </c>
      <c r="F20" t="s">
        <v>215</v>
      </c>
      <c r="G20" t="s">
        <v>268</v>
      </c>
      <c r="H20" t="s">
        <v>25</v>
      </c>
      <c r="I20" t="s">
        <v>29</v>
      </c>
      <c r="J20" t="s">
        <v>27</v>
      </c>
      <c r="K20" t="s">
        <v>288</v>
      </c>
      <c r="N20" s="12"/>
    </row>
    <row r="21" spans="2:14" x14ac:dyDescent="0.25">
      <c r="B21">
        <v>17</v>
      </c>
      <c r="C21">
        <v>332</v>
      </c>
      <c r="D21" t="s">
        <v>25</v>
      </c>
      <c r="E21" t="s">
        <v>320</v>
      </c>
      <c r="F21" t="s">
        <v>217</v>
      </c>
      <c r="G21" t="s">
        <v>268</v>
      </c>
      <c r="H21" t="s">
        <v>25</v>
      </c>
      <c r="I21" t="s">
        <v>31</v>
      </c>
      <c r="J21" t="s">
        <v>27</v>
      </c>
      <c r="K21" t="s">
        <v>288</v>
      </c>
      <c r="N21" s="12"/>
    </row>
    <row r="22" spans="2:14" x14ac:dyDescent="0.25">
      <c r="B22">
        <v>18</v>
      </c>
      <c r="C22">
        <v>333</v>
      </c>
      <c r="D22" t="s">
        <v>25</v>
      </c>
      <c r="E22" t="s">
        <v>320</v>
      </c>
      <c r="F22" t="s">
        <v>216</v>
      </c>
      <c r="G22" t="s">
        <v>268</v>
      </c>
      <c r="H22" t="s">
        <v>25</v>
      </c>
      <c r="I22" t="s">
        <v>41</v>
      </c>
      <c r="J22" t="s">
        <v>27</v>
      </c>
      <c r="K22" t="s">
        <v>288</v>
      </c>
      <c r="N22" s="12"/>
    </row>
    <row r="23" spans="2:14" x14ac:dyDescent="0.25">
      <c r="B23">
        <v>19</v>
      </c>
      <c r="C23">
        <v>334</v>
      </c>
      <c r="D23" t="s">
        <v>25</v>
      </c>
      <c r="E23" t="s">
        <v>470</v>
      </c>
      <c r="F23" t="s">
        <v>215</v>
      </c>
      <c r="G23" t="s">
        <v>268</v>
      </c>
      <c r="H23" t="s">
        <v>25</v>
      </c>
      <c r="I23" t="s">
        <v>29</v>
      </c>
      <c r="J23" t="s">
        <v>27</v>
      </c>
      <c r="K23" t="s">
        <v>288</v>
      </c>
      <c r="N23" s="12"/>
    </row>
    <row r="24" spans="2:14" x14ac:dyDescent="0.25">
      <c r="B24">
        <v>20</v>
      </c>
      <c r="C24">
        <v>335</v>
      </c>
      <c r="D24" t="s">
        <v>25</v>
      </c>
      <c r="E24" t="s">
        <v>470</v>
      </c>
      <c r="F24" t="s">
        <v>217</v>
      </c>
      <c r="G24" t="s">
        <v>268</v>
      </c>
      <c r="H24" t="s">
        <v>25</v>
      </c>
      <c r="I24" t="s">
        <v>31</v>
      </c>
      <c r="J24" t="s">
        <v>27</v>
      </c>
      <c r="K24" t="s">
        <v>288</v>
      </c>
      <c r="N24" s="12"/>
    </row>
    <row r="25" spans="2:14" x14ac:dyDescent="0.25">
      <c r="B25">
        <v>21</v>
      </c>
      <c r="C25">
        <v>336</v>
      </c>
      <c r="D25" t="s">
        <v>25</v>
      </c>
      <c r="E25" t="s">
        <v>470</v>
      </c>
      <c r="F25" t="s">
        <v>216</v>
      </c>
      <c r="G25" t="s">
        <v>268</v>
      </c>
      <c r="H25" t="s">
        <v>25</v>
      </c>
      <c r="I25" t="s">
        <v>41</v>
      </c>
      <c r="J25" t="s">
        <v>27</v>
      </c>
      <c r="K25" t="s">
        <v>288</v>
      </c>
      <c r="N25" s="12"/>
    </row>
    <row r="26" spans="2:14" x14ac:dyDescent="0.25">
      <c r="B26">
        <v>22</v>
      </c>
      <c r="C26">
        <v>337</v>
      </c>
      <c r="D26" t="s">
        <v>25</v>
      </c>
      <c r="E26" t="s">
        <v>471</v>
      </c>
      <c r="F26" t="s">
        <v>215</v>
      </c>
      <c r="G26" t="s">
        <v>268</v>
      </c>
      <c r="H26" t="s">
        <v>25</v>
      </c>
      <c r="I26" t="s">
        <v>29</v>
      </c>
      <c r="J26" t="s">
        <v>27</v>
      </c>
      <c r="K26" t="s">
        <v>288</v>
      </c>
      <c r="N26" s="12"/>
    </row>
    <row r="27" spans="2:14" x14ac:dyDescent="0.25">
      <c r="B27">
        <v>23</v>
      </c>
      <c r="C27">
        <v>338</v>
      </c>
      <c r="D27" t="s">
        <v>25</v>
      </c>
      <c r="E27" t="s">
        <v>471</v>
      </c>
      <c r="F27" t="s">
        <v>217</v>
      </c>
      <c r="G27" t="s">
        <v>268</v>
      </c>
      <c r="H27" t="s">
        <v>25</v>
      </c>
      <c r="I27" t="s">
        <v>31</v>
      </c>
      <c r="J27" t="s">
        <v>27</v>
      </c>
      <c r="K27" t="s">
        <v>288</v>
      </c>
      <c r="N27" s="12"/>
    </row>
    <row r="28" spans="2:14" x14ac:dyDescent="0.25">
      <c r="B28">
        <v>24</v>
      </c>
      <c r="C28">
        <v>339</v>
      </c>
      <c r="D28" t="s">
        <v>25</v>
      </c>
      <c r="E28" t="s">
        <v>471</v>
      </c>
      <c r="F28" t="s">
        <v>472</v>
      </c>
      <c r="G28" t="s">
        <v>268</v>
      </c>
      <c r="H28" t="s">
        <v>25</v>
      </c>
      <c r="I28" t="s">
        <v>29</v>
      </c>
      <c r="J28" t="s">
        <v>27</v>
      </c>
      <c r="K28" t="s">
        <v>288</v>
      </c>
      <c r="N28" s="12"/>
    </row>
    <row r="29" spans="2:14" x14ac:dyDescent="0.25">
      <c r="B29">
        <v>25</v>
      </c>
      <c r="C29">
        <v>340</v>
      </c>
      <c r="D29" t="s">
        <v>25</v>
      </c>
      <c r="E29" t="s">
        <v>471</v>
      </c>
      <c r="F29" t="s">
        <v>473</v>
      </c>
      <c r="G29" t="s">
        <v>268</v>
      </c>
      <c r="H29" t="s">
        <v>25</v>
      </c>
      <c r="I29" t="s">
        <v>31</v>
      </c>
      <c r="J29" t="s">
        <v>27</v>
      </c>
      <c r="K29" t="s">
        <v>288</v>
      </c>
      <c r="N29" s="12"/>
    </row>
    <row r="30" spans="2:14" x14ac:dyDescent="0.25">
      <c r="B30">
        <v>26</v>
      </c>
      <c r="C30">
        <v>341</v>
      </c>
      <c r="D30" t="s">
        <v>25</v>
      </c>
      <c r="E30" t="s">
        <v>471</v>
      </c>
      <c r="F30" t="s">
        <v>474</v>
      </c>
      <c r="G30" t="s">
        <v>268</v>
      </c>
      <c r="H30" t="s">
        <v>25</v>
      </c>
      <c r="I30" t="s">
        <v>41</v>
      </c>
      <c r="J30" t="s">
        <v>27</v>
      </c>
      <c r="K30" t="s">
        <v>288</v>
      </c>
      <c r="N30" s="12"/>
    </row>
    <row r="31" spans="2:14" x14ac:dyDescent="0.25">
      <c r="B31">
        <v>27</v>
      </c>
      <c r="C31">
        <v>342</v>
      </c>
      <c r="D31" t="s">
        <v>25</v>
      </c>
      <c r="E31" t="s">
        <v>471</v>
      </c>
      <c r="F31" t="s">
        <v>216</v>
      </c>
      <c r="G31" t="s">
        <v>268</v>
      </c>
      <c r="H31" t="s">
        <v>25</v>
      </c>
      <c r="I31" t="s">
        <v>41</v>
      </c>
      <c r="J31" t="s">
        <v>27</v>
      </c>
      <c r="K31" t="s">
        <v>288</v>
      </c>
      <c r="N31" s="12"/>
    </row>
    <row r="32" spans="2:14" x14ac:dyDescent="0.25">
      <c r="B32">
        <v>28</v>
      </c>
      <c r="C32">
        <v>343</v>
      </c>
      <c r="D32" t="s">
        <v>25</v>
      </c>
      <c r="E32" t="s">
        <v>46</v>
      </c>
      <c r="F32" t="s">
        <v>195</v>
      </c>
      <c r="G32" t="s">
        <v>272</v>
      </c>
      <c r="H32" t="s">
        <v>25</v>
      </c>
      <c r="I32" t="s">
        <v>26</v>
      </c>
      <c r="J32" t="s">
        <v>27</v>
      </c>
      <c r="K32" t="s">
        <v>288</v>
      </c>
      <c r="N32" s="12"/>
    </row>
    <row r="33" spans="2:14" x14ac:dyDescent="0.25">
      <c r="B33">
        <v>29</v>
      </c>
      <c r="C33">
        <v>344</v>
      </c>
      <c r="D33" t="s">
        <v>25</v>
      </c>
      <c r="E33" t="s">
        <v>46</v>
      </c>
      <c r="F33" t="s">
        <v>197</v>
      </c>
      <c r="G33" t="s">
        <v>272</v>
      </c>
      <c r="H33" t="s">
        <v>25</v>
      </c>
      <c r="I33" t="s">
        <v>33</v>
      </c>
      <c r="J33" t="s">
        <v>27</v>
      </c>
      <c r="K33" t="s">
        <v>288</v>
      </c>
      <c r="N33" s="12"/>
    </row>
    <row r="34" spans="2:14" x14ac:dyDescent="0.25">
      <c r="B34">
        <v>30</v>
      </c>
      <c r="C34">
        <v>345</v>
      </c>
      <c r="D34" t="s">
        <v>25</v>
      </c>
      <c r="E34" t="s">
        <v>46</v>
      </c>
      <c r="F34" t="s">
        <v>198</v>
      </c>
      <c r="G34" t="s">
        <v>272</v>
      </c>
      <c r="H34" t="s">
        <v>25</v>
      </c>
      <c r="I34" t="s">
        <v>35</v>
      </c>
      <c r="J34" t="s">
        <v>27</v>
      </c>
      <c r="K34" t="s">
        <v>288</v>
      </c>
      <c r="N34" s="12"/>
    </row>
    <row r="35" spans="2:14" x14ac:dyDescent="0.25">
      <c r="B35">
        <v>31</v>
      </c>
      <c r="C35">
        <v>346</v>
      </c>
      <c r="D35" t="s">
        <v>25</v>
      </c>
      <c r="E35" t="s">
        <v>46</v>
      </c>
      <c r="F35" t="s">
        <v>196</v>
      </c>
      <c r="G35" t="s">
        <v>272</v>
      </c>
      <c r="H35" t="s">
        <v>25</v>
      </c>
      <c r="I35" t="s">
        <v>39</v>
      </c>
      <c r="J35" t="s">
        <v>27</v>
      </c>
      <c r="K35" t="s">
        <v>288</v>
      </c>
      <c r="N35" s="12"/>
    </row>
  </sheetData>
  <phoneticPr fontId="9" type="noConversion"/>
  <conditionalFormatting sqref="N4:N35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48A3D7B-E3E0-42FD-A73D-08E4DA4C68F9}"/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E1DAA-D2E1-4D78-ACB2-D3D5FE74BDCD}">
  <dimension ref="A1:AL209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13</v>
      </c>
    </row>
    <row r="2" spans="1:23" x14ac:dyDescent="0.25">
      <c r="A2" t="s">
        <v>541</v>
      </c>
    </row>
    <row r="3" spans="1:23" x14ac:dyDescent="0.25">
      <c r="D3" s="10" t="s">
        <v>14</v>
      </c>
      <c r="E3">
        <v>1</v>
      </c>
      <c r="G3" t="b">
        <v>0</v>
      </c>
      <c r="H3" t="b">
        <v>1</v>
      </c>
      <c r="I3" t="b">
        <v>0</v>
      </c>
      <c r="J3" t="s">
        <v>15</v>
      </c>
      <c r="L3">
        <v>10</v>
      </c>
      <c r="M3">
        <v>0</v>
      </c>
      <c r="N3" t="b">
        <v>1</v>
      </c>
      <c r="O3" t="s">
        <v>14</v>
      </c>
      <c r="V3" t="b">
        <v>0</v>
      </c>
      <c r="W3" t="b">
        <v>1</v>
      </c>
    </row>
    <row r="4" spans="1:23" x14ac:dyDescent="0.25">
      <c r="D4" s="10" t="s">
        <v>16</v>
      </c>
      <c r="E4">
        <v>2</v>
      </c>
      <c r="G4" t="b">
        <v>0</v>
      </c>
      <c r="H4" t="b">
        <v>0</v>
      </c>
      <c r="I4" t="b">
        <v>0</v>
      </c>
      <c r="J4" t="s">
        <v>17</v>
      </c>
      <c r="K4">
        <v>50</v>
      </c>
      <c r="N4" t="b">
        <v>0</v>
      </c>
      <c r="O4" t="s">
        <v>16</v>
      </c>
      <c r="V4" t="b">
        <v>1</v>
      </c>
      <c r="W4" t="b">
        <v>1</v>
      </c>
    </row>
    <row r="5" spans="1:23" x14ac:dyDescent="0.25">
      <c r="D5" s="10" t="s">
        <v>18</v>
      </c>
      <c r="E5">
        <v>3</v>
      </c>
      <c r="G5" t="b">
        <v>0</v>
      </c>
      <c r="H5" t="b">
        <v>0</v>
      </c>
      <c r="I5" t="b">
        <v>0</v>
      </c>
      <c r="J5" t="s">
        <v>17</v>
      </c>
      <c r="K5">
        <v>255</v>
      </c>
      <c r="N5" t="b">
        <v>0</v>
      </c>
      <c r="O5" t="s">
        <v>18</v>
      </c>
      <c r="V5" t="b">
        <v>1</v>
      </c>
      <c r="W5" t="b">
        <v>1</v>
      </c>
    </row>
    <row r="6" spans="1:23" x14ac:dyDescent="0.25">
      <c r="D6" s="10" t="s">
        <v>19</v>
      </c>
      <c r="E6">
        <v>4</v>
      </c>
      <c r="G6" t="b">
        <v>1</v>
      </c>
      <c r="H6" t="b">
        <v>0</v>
      </c>
      <c r="I6" t="b">
        <v>0</v>
      </c>
      <c r="J6" t="s">
        <v>15</v>
      </c>
      <c r="L6">
        <v>10</v>
      </c>
      <c r="M6">
        <v>0</v>
      </c>
      <c r="N6" t="b">
        <v>0</v>
      </c>
      <c r="O6" t="s">
        <v>19</v>
      </c>
      <c r="V6" t="b">
        <v>0</v>
      </c>
      <c r="W6" t="b">
        <v>1</v>
      </c>
    </row>
    <row r="7" spans="1:23" x14ac:dyDescent="0.25">
      <c r="A7" t="s">
        <v>542</v>
      </c>
    </row>
    <row r="8" spans="1:23" x14ac:dyDescent="0.25">
      <c r="A8" t="s">
        <v>20</v>
      </c>
    </row>
    <row r="9" spans="1:23" x14ac:dyDescent="0.25">
      <c r="A9" t="s">
        <v>514</v>
      </c>
      <c r="B9" t="b">
        <v>0</v>
      </c>
      <c r="C9" t="s">
        <v>21</v>
      </c>
      <c r="D9" t="s">
        <v>540</v>
      </c>
      <c r="E9" t="s">
        <v>22</v>
      </c>
      <c r="F9" t="s">
        <v>23</v>
      </c>
    </row>
    <row r="10" spans="1:23" x14ac:dyDescent="0.25">
      <c r="A10" t="s">
        <v>24</v>
      </c>
    </row>
    <row r="11" spans="1:23" x14ac:dyDescent="0.25">
      <c r="A11" t="s">
        <v>591</v>
      </c>
    </row>
    <row r="12" spans="1:23" x14ac:dyDescent="0.25">
      <c r="C12" t="s">
        <v>25</v>
      </c>
      <c r="D12" t="s">
        <v>26</v>
      </c>
      <c r="E12" t="s">
        <v>27</v>
      </c>
      <c r="I12" t="s">
        <v>28</v>
      </c>
    </row>
    <row r="13" spans="1:23" x14ac:dyDescent="0.25">
      <c r="C13" t="s">
        <v>25</v>
      </c>
      <c r="D13" t="s">
        <v>29</v>
      </c>
      <c r="E13" t="s">
        <v>27</v>
      </c>
      <c r="I13" t="s">
        <v>30</v>
      </c>
    </row>
    <row r="14" spans="1:23" x14ac:dyDescent="0.25">
      <c r="C14" t="s">
        <v>25</v>
      </c>
      <c r="D14" t="s">
        <v>31</v>
      </c>
      <c r="E14" t="s">
        <v>27</v>
      </c>
      <c r="I14" t="s">
        <v>32</v>
      </c>
    </row>
    <row r="15" spans="1:23" x14ac:dyDescent="0.25">
      <c r="C15" t="s">
        <v>25</v>
      </c>
      <c r="D15" t="s">
        <v>33</v>
      </c>
      <c r="E15" t="s">
        <v>27</v>
      </c>
      <c r="I15" t="s">
        <v>34</v>
      </c>
    </row>
    <row r="16" spans="1:23" x14ac:dyDescent="0.25">
      <c r="C16" t="s">
        <v>25</v>
      </c>
      <c r="D16" t="s">
        <v>35</v>
      </c>
      <c r="E16" t="s">
        <v>27</v>
      </c>
      <c r="I16" t="s">
        <v>36</v>
      </c>
    </row>
    <row r="17" spans="1:38" x14ac:dyDescent="0.25">
      <c r="C17" t="s">
        <v>25</v>
      </c>
      <c r="D17" t="s">
        <v>37</v>
      </c>
      <c r="E17" t="s">
        <v>27</v>
      </c>
      <c r="I17" t="s">
        <v>38</v>
      </c>
    </row>
    <row r="18" spans="1:38" x14ac:dyDescent="0.25">
      <c r="C18" t="s">
        <v>25</v>
      </c>
      <c r="D18" t="s">
        <v>39</v>
      </c>
      <c r="E18" t="s">
        <v>27</v>
      </c>
      <c r="I18" t="s">
        <v>40</v>
      </c>
    </row>
    <row r="19" spans="1:38" x14ac:dyDescent="0.25">
      <c r="C19" t="s">
        <v>25</v>
      </c>
      <c r="D19" t="s">
        <v>41</v>
      </c>
      <c r="E19" t="s">
        <v>27</v>
      </c>
      <c r="I19" t="s">
        <v>42</v>
      </c>
    </row>
    <row r="20" spans="1:38" x14ac:dyDescent="0.25">
      <c r="C20" t="s">
        <v>25</v>
      </c>
      <c r="D20" t="s">
        <v>43</v>
      </c>
      <c r="E20" t="s">
        <v>44</v>
      </c>
      <c r="I20" t="s">
        <v>45</v>
      </c>
    </row>
    <row r="21" spans="1:38" x14ac:dyDescent="0.25">
      <c r="C21" t="s">
        <v>25</v>
      </c>
      <c r="D21" t="s">
        <v>46</v>
      </c>
      <c r="E21" t="s">
        <v>44</v>
      </c>
      <c r="I21" t="s">
        <v>47</v>
      </c>
    </row>
    <row r="22" spans="1:38" x14ac:dyDescent="0.25">
      <c r="C22" t="s">
        <v>25</v>
      </c>
      <c r="D22" t="s">
        <v>320</v>
      </c>
      <c r="E22" t="s">
        <v>44</v>
      </c>
      <c r="I22" t="s">
        <v>321</v>
      </c>
    </row>
    <row r="23" spans="1:38" x14ac:dyDescent="0.25">
      <c r="C23" t="s">
        <v>256</v>
      </c>
      <c r="D23" t="s">
        <v>633</v>
      </c>
      <c r="E23" t="s">
        <v>280</v>
      </c>
      <c r="I23" t="s">
        <v>634</v>
      </c>
    </row>
    <row r="24" spans="1:38" x14ac:dyDescent="0.25">
      <c r="C24" t="s">
        <v>256</v>
      </c>
      <c r="D24" t="s">
        <v>635</v>
      </c>
      <c r="E24" t="s">
        <v>280</v>
      </c>
      <c r="I24" t="s">
        <v>636</v>
      </c>
    </row>
    <row r="25" spans="1:38" x14ac:dyDescent="0.25">
      <c r="C25" t="s">
        <v>256</v>
      </c>
      <c r="D25" t="s">
        <v>637</v>
      </c>
      <c r="E25" t="s">
        <v>280</v>
      </c>
      <c r="I25" t="s">
        <v>638</v>
      </c>
    </row>
    <row r="26" spans="1:38" x14ac:dyDescent="0.25">
      <c r="C26" t="s">
        <v>256</v>
      </c>
      <c r="D26" t="s">
        <v>639</v>
      </c>
      <c r="E26" t="s">
        <v>280</v>
      </c>
      <c r="I26" t="s">
        <v>640</v>
      </c>
    </row>
    <row r="27" spans="1:38" x14ac:dyDescent="0.25">
      <c r="C27" t="s">
        <v>256</v>
      </c>
      <c r="D27" t="s">
        <v>641</v>
      </c>
      <c r="E27" t="s">
        <v>280</v>
      </c>
      <c r="I27" t="s">
        <v>642</v>
      </c>
    </row>
    <row r="28" spans="1:38" x14ac:dyDescent="0.25">
      <c r="C28" t="s">
        <v>256</v>
      </c>
      <c r="D28" t="s">
        <v>643</v>
      </c>
      <c r="E28" t="s">
        <v>280</v>
      </c>
      <c r="I28" t="s">
        <v>644</v>
      </c>
    </row>
    <row r="29" spans="1:38" x14ac:dyDescent="0.25">
      <c r="C29" t="s">
        <v>256</v>
      </c>
      <c r="D29" t="s">
        <v>645</v>
      </c>
      <c r="E29" t="s">
        <v>280</v>
      </c>
      <c r="I29" t="s">
        <v>646</v>
      </c>
    </row>
    <row r="30" spans="1:38" x14ac:dyDescent="0.25">
      <c r="A30" t="s">
        <v>592</v>
      </c>
    </row>
    <row r="31" spans="1:38" x14ac:dyDescent="0.25">
      <c r="A31" t="s">
        <v>49</v>
      </c>
    </row>
    <row r="32" spans="1:38" x14ac:dyDescent="0.25">
      <c r="A32" t="s">
        <v>53</v>
      </c>
      <c r="B32" t="s">
        <v>25</v>
      </c>
      <c r="C32" t="b">
        <v>0</v>
      </c>
      <c r="D32" t="s">
        <v>28</v>
      </c>
      <c r="E32" t="s">
        <v>27</v>
      </c>
      <c r="W32" t="s">
        <v>28</v>
      </c>
      <c r="Z32" t="b">
        <v>0</v>
      </c>
      <c r="AA32" t="s">
        <v>28</v>
      </c>
      <c r="AH32" t="s">
        <v>657</v>
      </c>
      <c r="AI32" t="s">
        <v>658</v>
      </c>
      <c r="AK32" t="b">
        <v>0</v>
      </c>
      <c r="AL32" t="b">
        <v>0</v>
      </c>
    </row>
    <row r="33" spans="1:38" x14ac:dyDescent="0.25">
      <c r="A33" t="s">
        <v>484</v>
      </c>
      <c r="B33" t="s">
        <v>25</v>
      </c>
      <c r="C33" t="b">
        <v>1</v>
      </c>
      <c r="D33" t="s">
        <v>47</v>
      </c>
      <c r="E33" t="s">
        <v>44</v>
      </c>
      <c r="F33" t="s">
        <v>231</v>
      </c>
      <c r="G33" t="s">
        <v>232</v>
      </c>
      <c r="H33" t="s">
        <v>233</v>
      </c>
      <c r="S33" t="s">
        <v>44</v>
      </c>
      <c r="T33" t="s">
        <v>44</v>
      </c>
      <c r="U33" t="s">
        <v>44</v>
      </c>
      <c r="W33" t="s">
        <v>47</v>
      </c>
      <c r="Z33" t="b">
        <v>0</v>
      </c>
      <c r="AB33" t="s">
        <v>620</v>
      </c>
      <c r="AH33" t="s">
        <v>657</v>
      </c>
      <c r="AI33" t="s">
        <v>658</v>
      </c>
      <c r="AK33" t="b">
        <v>0</v>
      </c>
      <c r="AL33" t="b">
        <v>0</v>
      </c>
    </row>
    <row r="34" spans="1:38" x14ac:dyDescent="0.25">
      <c r="A34" t="s">
        <v>37</v>
      </c>
      <c r="B34" t="s">
        <v>25</v>
      </c>
      <c r="C34" t="b">
        <v>1</v>
      </c>
      <c r="D34" t="s">
        <v>321</v>
      </c>
      <c r="E34" t="s">
        <v>44</v>
      </c>
      <c r="W34" t="s">
        <v>321</v>
      </c>
      <c r="Z34" t="b">
        <v>0</v>
      </c>
      <c r="AB34" t="s">
        <v>620</v>
      </c>
      <c r="AH34" t="s">
        <v>657</v>
      </c>
      <c r="AI34" t="s">
        <v>658</v>
      </c>
      <c r="AK34" t="b">
        <v>0</v>
      </c>
      <c r="AL34" t="b">
        <v>0</v>
      </c>
    </row>
    <row r="35" spans="1:38" x14ac:dyDescent="0.25">
      <c r="A35" t="s">
        <v>287</v>
      </c>
      <c r="B35" t="s">
        <v>25</v>
      </c>
      <c r="C35" t="b">
        <v>1</v>
      </c>
      <c r="D35" t="s">
        <v>45</v>
      </c>
      <c r="E35" t="s">
        <v>44</v>
      </c>
      <c r="W35" t="s">
        <v>45</v>
      </c>
      <c r="Z35" t="b">
        <v>0</v>
      </c>
      <c r="AB35" t="s">
        <v>620</v>
      </c>
      <c r="AH35" t="s">
        <v>657</v>
      </c>
      <c r="AI35" t="s">
        <v>658</v>
      </c>
      <c r="AK35" t="b">
        <v>0</v>
      </c>
      <c r="AL35" t="b">
        <v>0</v>
      </c>
    </row>
    <row r="36" spans="1:38" x14ac:dyDescent="0.25">
      <c r="A36" t="s">
        <v>281</v>
      </c>
      <c r="B36" t="s">
        <v>22</v>
      </c>
      <c r="C36" t="b">
        <v>0</v>
      </c>
      <c r="D36" t="s">
        <v>638</v>
      </c>
      <c r="E36" t="s">
        <v>280</v>
      </c>
      <c r="F36" t="s">
        <v>638</v>
      </c>
      <c r="G36" t="s">
        <v>638</v>
      </c>
      <c r="H36" t="s">
        <v>638</v>
      </c>
      <c r="S36" t="s">
        <v>280</v>
      </c>
      <c r="T36" t="s">
        <v>280</v>
      </c>
      <c r="U36" t="s">
        <v>280</v>
      </c>
      <c r="W36" t="s">
        <v>638</v>
      </c>
      <c r="Z36" t="b">
        <v>0</v>
      </c>
      <c r="AH36" t="s">
        <v>657</v>
      </c>
      <c r="AI36" t="s">
        <v>658</v>
      </c>
      <c r="AK36" t="b">
        <v>0</v>
      </c>
      <c r="AL36" t="b">
        <v>0</v>
      </c>
    </row>
    <row r="37" spans="1:38" x14ac:dyDescent="0.25">
      <c r="A37" t="s">
        <v>311</v>
      </c>
      <c r="B37" t="s">
        <v>22</v>
      </c>
      <c r="C37" t="b">
        <v>1</v>
      </c>
      <c r="D37" t="s">
        <v>28</v>
      </c>
      <c r="E37" t="s">
        <v>27</v>
      </c>
      <c r="W37" t="s">
        <v>28</v>
      </c>
      <c r="Z37" t="b">
        <v>0</v>
      </c>
      <c r="AA37" t="s">
        <v>28</v>
      </c>
      <c r="AH37" t="s">
        <v>657</v>
      </c>
      <c r="AI37" t="s">
        <v>658</v>
      </c>
      <c r="AK37" t="b">
        <v>0</v>
      </c>
      <c r="AL37" t="b">
        <v>0</v>
      </c>
    </row>
    <row r="38" spans="1:38" x14ac:dyDescent="0.25">
      <c r="A38" t="s">
        <v>312</v>
      </c>
      <c r="B38" t="s">
        <v>22</v>
      </c>
      <c r="C38" t="b">
        <v>1</v>
      </c>
      <c r="D38" t="s">
        <v>34</v>
      </c>
      <c r="E38" t="s">
        <v>27</v>
      </c>
      <c r="W38" t="s">
        <v>34</v>
      </c>
      <c r="Z38" t="b">
        <v>0</v>
      </c>
      <c r="AA38" t="s">
        <v>34</v>
      </c>
      <c r="AH38" t="s">
        <v>657</v>
      </c>
      <c r="AI38" t="s">
        <v>658</v>
      </c>
      <c r="AK38" t="b">
        <v>0</v>
      </c>
      <c r="AL38" t="b">
        <v>0</v>
      </c>
    </row>
    <row r="39" spans="1:38" x14ac:dyDescent="0.25">
      <c r="A39" t="s">
        <v>313</v>
      </c>
      <c r="B39" t="s">
        <v>22</v>
      </c>
      <c r="C39" t="b">
        <v>1</v>
      </c>
      <c r="D39" t="s">
        <v>36</v>
      </c>
      <c r="E39" t="s">
        <v>27</v>
      </c>
      <c r="W39" t="s">
        <v>36</v>
      </c>
      <c r="Z39" t="b">
        <v>0</v>
      </c>
      <c r="AA39" t="s">
        <v>36</v>
      </c>
      <c r="AH39" t="s">
        <v>657</v>
      </c>
      <c r="AI39" t="s">
        <v>658</v>
      </c>
      <c r="AK39" t="b">
        <v>0</v>
      </c>
      <c r="AL39" t="b">
        <v>0</v>
      </c>
    </row>
    <row r="40" spans="1:38" x14ac:dyDescent="0.25">
      <c r="A40" t="s">
        <v>314</v>
      </c>
      <c r="B40" t="s">
        <v>22</v>
      </c>
      <c r="C40" t="b">
        <v>1</v>
      </c>
      <c r="D40" t="s">
        <v>40</v>
      </c>
      <c r="E40" t="s">
        <v>27</v>
      </c>
      <c r="W40" t="s">
        <v>40</v>
      </c>
      <c r="Z40" t="b">
        <v>0</v>
      </c>
      <c r="AA40" t="s">
        <v>40</v>
      </c>
      <c r="AH40" t="s">
        <v>657</v>
      </c>
      <c r="AI40" t="s">
        <v>658</v>
      </c>
      <c r="AK40" t="b">
        <v>0</v>
      </c>
      <c r="AL40" t="b">
        <v>0</v>
      </c>
    </row>
    <row r="41" spans="1:38" x14ac:dyDescent="0.25">
      <c r="A41" t="s">
        <v>50</v>
      </c>
    </row>
    <row r="42" spans="1:38" x14ac:dyDescent="0.25">
      <c r="A42" t="s">
        <v>62</v>
      </c>
    </row>
    <row r="43" spans="1:38" x14ac:dyDescent="0.25">
      <c r="D43" s="10" t="s">
        <v>14</v>
      </c>
      <c r="E43">
        <v>1</v>
      </c>
      <c r="G43" t="b">
        <v>0</v>
      </c>
      <c r="H43" t="b">
        <v>1</v>
      </c>
      <c r="I43" t="b">
        <v>0</v>
      </c>
      <c r="J43" t="s">
        <v>15</v>
      </c>
      <c r="L43">
        <v>10</v>
      </c>
      <c r="M43">
        <v>0</v>
      </c>
      <c r="N43" t="b">
        <v>1</v>
      </c>
      <c r="O43" t="s">
        <v>14</v>
      </c>
      <c r="V43" t="b">
        <v>0</v>
      </c>
    </row>
    <row r="44" spans="1:38" x14ac:dyDescent="0.25">
      <c r="D44" s="10" t="s">
        <v>16</v>
      </c>
      <c r="E44">
        <v>2</v>
      </c>
      <c r="G44" t="b">
        <v>0</v>
      </c>
      <c r="H44" t="b">
        <v>0</v>
      </c>
      <c r="I44" t="b">
        <v>0</v>
      </c>
      <c r="J44" t="s">
        <v>17</v>
      </c>
      <c r="K44">
        <v>50</v>
      </c>
      <c r="N44" t="b">
        <v>0</v>
      </c>
      <c r="O44" t="s">
        <v>16</v>
      </c>
      <c r="V44" t="b">
        <v>1</v>
      </c>
    </row>
    <row r="45" spans="1:38" x14ac:dyDescent="0.25">
      <c r="D45" s="10" t="s">
        <v>18</v>
      </c>
      <c r="E45">
        <v>3</v>
      </c>
      <c r="G45" t="b">
        <v>0</v>
      </c>
      <c r="H45" t="b">
        <v>0</v>
      </c>
      <c r="I45" t="b">
        <v>0</v>
      </c>
      <c r="J45" t="s">
        <v>17</v>
      </c>
      <c r="K45">
        <v>255</v>
      </c>
      <c r="N45" t="b">
        <v>0</v>
      </c>
      <c r="O45" t="s">
        <v>18</v>
      </c>
      <c r="V45" t="b">
        <v>1</v>
      </c>
    </row>
    <row r="46" spans="1:38" x14ac:dyDescent="0.25">
      <c r="D46" s="10" t="s">
        <v>19</v>
      </c>
      <c r="E46">
        <v>4</v>
      </c>
      <c r="G46" t="b">
        <v>1</v>
      </c>
      <c r="H46" t="b">
        <v>0</v>
      </c>
      <c r="I46" t="b">
        <v>0</v>
      </c>
      <c r="J46" t="s">
        <v>15</v>
      </c>
      <c r="L46">
        <v>10</v>
      </c>
      <c r="M46">
        <v>0</v>
      </c>
      <c r="N46" t="b">
        <v>0</v>
      </c>
      <c r="O46" t="s">
        <v>19</v>
      </c>
      <c r="V46" t="b">
        <v>0</v>
      </c>
    </row>
    <row r="47" spans="1:38" x14ac:dyDescent="0.25">
      <c r="A47" t="s">
        <v>63</v>
      </c>
    </row>
    <row r="48" spans="1:38" x14ac:dyDescent="0.25">
      <c r="A48" t="s">
        <v>73</v>
      </c>
    </row>
    <row r="49" spans="1:22" x14ac:dyDescent="0.25">
      <c r="D49" s="10" t="s">
        <v>14</v>
      </c>
      <c r="E49">
        <v>1</v>
      </c>
      <c r="G49" t="b">
        <v>0</v>
      </c>
      <c r="H49" t="b">
        <v>1</v>
      </c>
      <c r="I49" t="b">
        <v>0</v>
      </c>
      <c r="J49" t="s">
        <v>15</v>
      </c>
      <c r="L49">
        <v>10</v>
      </c>
      <c r="M49">
        <v>0</v>
      </c>
      <c r="N49" t="b">
        <v>1</v>
      </c>
      <c r="O49" t="s">
        <v>14</v>
      </c>
      <c r="V49" t="b">
        <v>0</v>
      </c>
    </row>
    <row r="50" spans="1:22" x14ac:dyDescent="0.25">
      <c r="D50" s="10" t="s">
        <v>16</v>
      </c>
      <c r="E50">
        <v>2</v>
      </c>
      <c r="G50" t="b">
        <v>0</v>
      </c>
      <c r="H50" t="b">
        <v>0</v>
      </c>
      <c r="I50" t="b">
        <v>0</v>
      </c>
      <c r="J50" t="s">
        <v>17</v>
      </c>
      <c r="K50">
        <v>50</v>
      </c>
      <c r="N50" t="b">
        <v>0</v>
      </c>
      <c r="O50" t="s">
        <v>16</v>
      </c>
      <c r="V50" t="b">
        <v>1</v>
      </c>
    </row>
    <row r="51" spans="1:22" x14ac:dyDescent="0.25">
      <c r="D51" s="10" t="s">
        <v>18</v>
      </c>
      <c r="E51">
        <v>3</v>
      </c>
      <c r="G51" t="b">
        <v>0</v>
      </c>
      <c r="H51" t="b">
        <v>0</v>
      </c>
      <c r="I51" t="b">
        <v>0</v>
      </c>
      <c r="J51" t="s">
        <v>17</v>
      </c>
      <c r="K51">
        <v>255</v>
      </c>
      <c r="N51" t="b">
        <v>0</v>
      </c>
      <c r="O51" t="s">
        <v>18</v>
      </c>
      <c r="V51" t="b">
        <v>1</v>
      </c>
    </row>
    <row r="52" spans="1:22" x14ac:dyDescent="0.25">
      <c r="D52" s="10" t="s">
        <v>19</v>
      </c>
      <c r="E52">
        <v>4</v>
      </c>
      <c r="G52" t="b">
        <v>1</v>
      </c>
      <c r="H52" t="b">
        <v>0</v>
      </c>
      <c r="I52" t="b">
        <v>0</v>
      </c>
      <c r="J52" t="s">
        <v>15</v>
      </c>
      <c r="L52">
        <v>10</v>
      </c>
      <c r="M52">
        <v>0</v>
      </c>
      <c r="N52" t="b">
        <v>0</v>
      </c>
      <c r="O52" t="s">
        <v>19</v>
      </c>
      <c r="V52" t="b">
        <v>0</v>
      </c>
    </row>
    <row r="53" spans="1:22" x14ac:dyDescent="0.25">
      <c r="A53" t="s">
        <v>74</v>
      </c>
    </row>
    <row r="54" spans="1:22" x14ac:dyDescent="0.25">
      <c r="A54" t="s">
        <v>75</v>
      </c>
    </row>
    <row r="55" spans="1:22" x14ac:dyDescent="0.25">
      <c r="D55" s="10" t="s">
        <v>14</v>
      </c>
      <c r="E55">
        <v>1</v>
      </c>
      <c r="G55" t="b">
        <v>0</v>
      </c>
      <c r="H55" t="b">
        <v>1</v>
      </c>
      <c r="I55" t="b">
        <v>0</v>
      </c>
      <c r="J55" t="s">
        <v>15</v>
      </c>
      <c r="L55">
        <v>10</v>
      </c>
      <c r="M55">
        <v>0</v>
      </c>
      <c r="N55" t="b">
        <v>1</v>
      </c>
      <c r="O55" t="s">
        <v>14</v>
      </c>
      <c r="V55" t="b">
        <v>0</v>
      </c>
    </row>
    <row r="56" spans="1:22" x14ac:dyDescent="0.25">
      <c r="D56" s="10" t="s">
        <v>16</v>
      </c>
      <c r="E56">
        <v>2</v>
      </c>
      <c r="G56" t="b">
        <v>0</v>
      </c>
      <c r="H56" t="b">
        <v>0</v>
      </c>
      <c r="I56" t="b">
        <v>0</v>
      </c>
      <c r="J56" t="s">
        <v>17</v>
      </c>
      <c r="K56">
        <v>50</v>
      </c>
      <c r="N56" t="b">
        <v>0</v>
      </c>
      <c r="O56" t="s">
        <v>16</v>
      </c>
      <c r="V56" t="b">
        <v>1</v>
      </c>
    </row>
    <row r="57" spans="1:22" x14ac:dyDescent="0.25">
      <c r="D57" s="10" t="s">
        <v>18</v>
      </c>
      <c r="E57">
        <v>3</v>
      </c>
      <c r="G57" t="b">
        <v>0</v>
      </c>
      <c r="H57" t="b">
        <v>0</v>
      </c>
      <c r="I57" t="b">
        <v>0</v>
      </c>
      <c r="J57" t="s">
        <v>17</v>
      </c>
      <c r="K57">
        <v>255</v>
      </c>
      <c r="N57" t="b">
        <v>0</v>
      </c>
      <c r="O57" t="s">
        <v>18</v>
      </c>
      <c r="V57" t="b">
        <v>1</v>
      </c>
    </row>
    <row r="58" spans="1:22" x14ac:dyDescent="0.25">
      <c r="D58" s="10" t="s">
        <v>19</v>
      </c>
      <c r="E58">
        <v>4</v>
      </c>
      <c r="G58" t="b">
        <v>1</v>
      </c>
      <c r="H58" t="b">
        <v>0</v>
      </c>
      <c r="I58" t="b">
        <v>0</v>
      </c>
      <c r="J58" t="s">
        <v>15</v>
      </c>
      <c r="L58">
        <v>10</v>
      </c>
      <c r="M58">
        <v>0</v>
      </c>
      <c r="N58" t="b">
        <v>0</v>
      </c>
      <c r="O58" t="s">
        <v>19</v>
      </c>
      <c r="V58" t="b">
        <v>0</v>
      </c>
    </row>
    <row r="59" spans="1:22" x14ac:dyDescent="0.25">
      <c r="A59" t="s">
        <v>76</v>
      </c>
    </row>
    <row r="60" spans="1:22" x14ac:dyDescent="0.25">
      <c r="A60" t="s">
        <v>77</v>
      </c>
    </row>
    <row r="61" spans="1:22" x14ac:dyDescent="0.25">
      <c r="A61" s="10" t="s">
        <v>78</v>
      </c>
      <c r="B61" t="s">
        <v>79</v>
      </c>
      <c r="C61" s="10" t="s">
        <v>53</v>
      </c>
    </row>
    <row r="62" spans="1:22" x14ac:dyDescent="0.25">
      <c r="A62" s="10" t="s">
        <v>78</v>
      </c>
      <c r="B62" t="s">
        <v>80</v>
      </c>
      <c r="C62" t="b">
        <v>0</v>
      </c>
    </row>
    <row r="63" spans="1:22" x14ac:dyDescent="0.25">
      <c r="A63" s="10" t="s">
        <v>78</v>
      </c>
      <c r="B63" t="s">
        <v>81</v>
      </c>
      <c r="C63" s="10" t="s">
        <v>82</v>
      </c>
    </row>
    <row r="64" spans="1:22" x14ac:dyDescent="0.25">
      <c r="A64" s="10" t="s">
        <v>78</v>
      </c>
      <c r="B64" t="s">
        <v>83</v>
      </c>
      <c r="C64" t="b">
        <v>0</v>
      </c>
    </row>
    <row r="65" spans="1:3" x14ac:dyDescent="0.25">
      <c r="A65" s="10" t="s">
        <v>78</v>
      </c>
      <c r="B65" t="s">
        <v>84</v>
      </c>
      <c r="C65" t="b">
        <v>0</v>
      </c>
    </row>
    <row r="66" spans="1:3" x14ac:dyDescent="0.25">
      <c r="A66" s="10" t="s">
        <v>78</v>
      </c>
      <c r="B66" t="s">
        <v>85</v>
      </c>
      <c r="C66" t="b">
        <v>0</v>
      </c>
    </row>
    <row r="67" spans="1:3" x14ac:dyDescent="0.25">
      <c r="A67" s="10" t="s">
        <v>78</v>
      </c>
      <c r="B67" t="s">
        <v>86</v>
      </c>
      <c r="C67" t="b">
        <v>0</v>
      </c>
    </row>
    <row r="68" spans="1:3" x14ac:dyDescent="0.25">
      <c r="A68" s="10" t="s">
        <v>48</v>
      </c>
      <c r="B68" t="s">
        <v>87</v>
      </c>
      <c r="C68" t="b">
        <v>1</v>
      </c>
    </row>
    <row r="69" spans="1:3" x14ac:dyDescent="0.25">
      <c r="A69" s="10" t="s">
        <v>48</v>
      </c>
      <c r="B69" t="s">
        <v>88</v>
      </c>
      <c r="C69" s="10" t="s">
        <v>89</v>
      </c>
    </row>
    <row r="70" spans="1:3" x14ac:dyDescent="0.25">
      <c r="A70" s="10" t="s">
        <v>48</v>
      </c>
      <c r="B70" t="s">
        <v>90</v>
      </c>
      <c r="C70" s="10" t="s">
        <v>91</v>
      </c>
    </row>
    <row r="71" spans="1:3" x14ac:dyDescent="0.25">
      <c r="A71" s="10" t="s">
        <v>14</v>
      </c>
      <c r="B71" t="s">
        <v>87</v>
      </c>
      <c r="C71" t="b">
        <v>0</v>
      </c>
    </row>
    <row r="72" spans="1:3" x14ac:dyDescent="0.25">
      <c r="A72" s="10" t="s">
        <v>14</v>
      </c>
      <c r="B72" t="s">
        <v>88</v>
      </c>
      <c r="C72" s="10" t="s">
        <v>92</v>
      </c>
    </row>
    <row r="73" spans="1:3" x14ac:dyDescent="0.25">
      <c r="A73" s="10" t="s">
        <v>14</v>
      </c>
      <c r="B73" t="s">
        <v>93</v>
      </c>
      <c r="C73">
        <v>4.29</v>
      </c>
    </row>
    <row r="74" spans="1:3" x14ac:dyDescent="0.25">
      <c r="A74" s="10" t="s">
        <v>14</v>
      </c>
      <c r="B74" t="s">
        <v>90</v>
      </c>
      <c r="C74" s="10" t="s">
        <v>91</v>
      </c>
    </row>
    <row r="75" spans="1:3" x14ac:dyDescent="0.25">
      <c r="A75" s="10" t="s">
        <v>14</v>
      </c>
      <c r="B75" t="s">
        <v>94</v>
      </c>
      <c r="C75">
        <v>1</v>
      </c>
    </row>
    <row r="76" spans="1:3" x14ac:dyDescent="0.25">
      <c r="A76" s="10" t="s">
        <v>14</v>
      </c>
      <c r="B76" t="s">
        <v>95</v>
      </c>
      <c r="C76">
        <v>1</v>
      </c>
    </row>
    <row r="77" spans="1:3" x14ac:dyDescent="0.25">
      <c r="A77" s="10" t="s">
        <v>14</v>
      </c>
      <c r="B77" t="s">
        <v>96</v>
      </c>
      <c r="C77" s="10" t="s">
        <v>97</v>
      </c>
    </row>
    <row r="78" spans="1:3" x14ac:dyDescent="0.25">
      <c r="A78" s="10" t="s">
        <v>14</v>
      </c>
      <c r="B78" t="s">
        <v>98</v>
      </c>
      <c r="C78" s="10" t="s">
        <v>99</v>
      </c>
    </row>
    <row r="79" spans="1:3" x14ac:dyDescent="0.25">
      <c r="A79" s="10" t="s">
        <v>14</v>
      </c>
      <c r="B79" t="s">
        <v>100</v>
      </c>
      <c r="C79">
        <v>1</v>
      </c>
    </row>
    <row r="80" spans="1:3" x14ac:dyDescent="0.25">
      <c r="A80" s="10" t="s">
        <v>14</v>
      </c>
      <c r="B80" t="s">
        <v>101</v>
      </c>
      <c r="C80" t="b">
        <v>1</v>
      </c>
    </row>
    <row r="81" spans="1:3" x14ac:dyDescent="0.25">
      <c r="A81" s="10" t="s">
        <v>14</v>
      </c>
      <c r="B81" t="s">
        <v>102</v>
      </c>
      <c r="C81" t="b">
        <v>1</v>
      </c>
    </row>
    <row r="82" spans="1:3" x14ac:dyDescent="0.25">
      <c r="A82" s="10" t="s">
        <v>14</v>
      </c>
      <c r="B82" t="s">
        <v>103</v>
      </c>
      <c r="C82" s="10" t="s">
        <v>104</v>
      </c>
    </row>
    <row r="83" spans="1:3" x14ac:dyDescent="0.25">
      <c r="A83" s="10" t="s">
        <v>14</v>
      </c>
      <c r="B83" t="s">
        <v>105</v>
      </c>
      <c r="C83" s="10" t="s">
        <v>106</v>
      </c>
    </row>
    <row r="84" spans="1:3" x14ac:dyDescent="0.25">
      <c r="A84" s="10" t="s">
        <v>14</v>
      </c>
      <c r="B84" t="s">
        <v>107</v>
      </c>
      <c r="C84" t="b">
        <v>1</v>
      </c>
    </row>
    <row r="85" spans="1:3" x14ac:dyDescent="0.25">
      <c r="A85" s="10" t="s">
        <v>14</v>
      </c>
      <c r="B85" t="s">
        <v>108</v>
      </c>
      <c r="C85" t="b">
        <v>1</v>
      </c>
    </row>
    <row r="86" spans="1:3" x14ac:dyDescent="0.25">
      <c r="A86" s="10" t="s">
        <v>16</v>
      </c>
      <c r="B86" t="s">
        <v>87</v>
      </c>
      <c r="C86" t="b">
        <v>0</v>
      </c>
    </row>
    <row r="87" spans="1:3" x14ac:dyDescent="0.25">
      <c r="A87" s="10" t="s">
        <v>16</v>
      </c>
      <c r="B87" t="s">
        <v>88</v>
      </c>
      <c r="C87" s="10" t="s">
        <v>109</v>
      </c>
    </row>
    <row r="88" spans="1:3" x14ac:dyDescent="0.25">
      <c r="A88" s="10" t="s">
        <v>16</v>
      </c>
      <c r="B88" t="s">
        <v>93</v>
      </c>
      <c r="C88">
        <v>13.57</v>
      </c>
    </row>
    <row r="89" spans="1:3" x14ac:dyDescent="0.25">
      <c r="A89" s="10" t="s">
        <v>16</v>
      </c>
      <c r="B89" t="s">
        <v>90</v>
      </c>
      <c r="C89" s="10" t="s">
        <v>91</v>
      </c>
    </row>
    <row r="90" spans="1:3" x14ac:dyDescent="0.25">
      <c r="A90" s="10" t="s">
        <v>16</v>
      </c>
      <c r="B90" t="s">
        <v>94</v>
      </c>
      <c r="C90">
        <v>6</v>
      </c>
    </row>
    <row r="91" spans="1:3" x14ac:dyDescent="0.25">
      <c r="A91" s="10" t="s">
        <v>16</v>
      </c>
      <c r="B91" t="s">
        <v>95</v>
      </c>
      <c r="C91">
        <v>8</v>
      </c>
    </row>
    <row r="92" spans="1:3" x14ac:dyDescent="0.25">
      <c r="A92" s="10" t="s">
        <v>16</v>
      </c>
      <c r="B92" t="s">
        <v>96</v>
      </c>
      <c r="C92" s="10" t="s">
        <v>110</v>
      </c>
    </row>
    <row r="93" spans="1:3" x14ac:dyDescent="0.25">
      <c r="A93" s="10" t="s">
        <v>16</v>
      </c>
      <c r="B93" t="s">
        <v>100</v>
      </c>
      <c r="C93">
        <v>1</v>
      </c>
    </row>
    <row r="94" spans="1:3" x14ac:dyDescent="0.25">
      <c r="A94" s="10" t="s">
        <v>16</v>
      </c>
      <c r="B94" t="s">
        <v>101</v>
      </c>
      <c r="C94" t="b">
        <v>1</v>
      </c>
    </row>
    <row r="95" spans="1:3" x14ac:dyDescent="0.25">
      <c r="A95" s="10" t="s">
        <v>16</v>
      </c>
      <c r="B95" t="s">
        <v>102</v>
      </c>
      <c r="C95" t="b">
        <v>1</v>
      </c>
    </row>
    <row r="96" spans="1:3" x14ac:dyDescent="0.25">
      <c r="A96" s="10" t="s">
        <v>16</v>
      </c>
      <c r="B96" t="s">
        <v>103</v>
      </c>
      <c r="C96" s="10" t="s">
        <v>104</v>
      </c>
    </row>
    <row r="97" spans="1:3" x14ac:dyDescent="0.25">
      <c r="A97" s="10" t="s">
        <v>16</v>
      </c>
      <c r="B97" t="s">
        <v>105</v>
      </c>
      <c r="C97" s="10" t="s">
        <v>111</v>
      </c>
    </row>
    <row r="98" spans="1:3" x14ac:dyDescent="0.25">
      <c r="A98" s="10" t="s">
        <v>16</v>
      </c>
      <c r="B98" t="s">
        <v>107</v>
      </c>
      <c r="C98" t="b">
        <v>1</v>
      </c>
    </row>
    <row r="99" spans="1:3" x14ac:dyDescent="0.25">
      <c r="A99" s="10" t="s">
        <v>16</v>
      </c>
      <c r="B99" t="s">
        <v>108</v>
      </c>
      <c r="C99" t="b">
        <v>1</v>
      </c>
    </row>
    <row r="100" spans="1:3" x14ac:dyDescent="0.25">
      <c r="A100" s="10" t="s">
        <v>18</v>
      </c>
      <c r="B100" t="s">
        <v>87</v>
      </c>
      <c r="C100" t="b">
        <v>0</v>
      </c>
    </row>
    <row r="101" spans="1:3" x14ac:dyDescent="0.25">
      <c r="A101" s="10" t="s">
        <v>18</v>
      </c>
      <c r="B101" t="s">
        <v>88</v>
      </c>
      <c r="C101" s="10" t="s">
        <v>112</v>
      </c>
    </row>
    <row r="102" spans="1:3" x14ac:dyDescent="0.25">
      <c r="A102" s="10" t="s">
        <v>18</v>
      </c>
      <c r="B102" t="s">
        <v>93</v>
      </c>
      <c r="C102">
        <v>33.57</v>
      </c>
    </row>
    <row r="103" spans="1:3" x14ac:dyDescent="0.25">
      <c r="A103" s="10" t="s">
        <v>18</v>
      </c>
      <c r="B103" t="s">
        <v>90</v>
      </c>
      <c r="C103" s="10" t="s">
        <v>91</v>
      </c>
    </row>
    <row r="104" spans="1:3" x14ac:dyDescent="0.25">
      <c r="A104" s="10" t="s">
        <v>18</v>
      </c>
      <c r="B104" t="s">
        <v>94</v>
      </c>
      <c r="C104">
        <v>6</v>
      </c>
    </row>
    <row r="105" spans="1:3" x14ac:dyDescent="0.25">
      <c r="A105" s="10" t="s">
        <v>18</v>
      </c>
      <c r="B105" t="s">
        <v>95</v>
      </c>
      <c r="C105">
        <v>8</v>
      </c>
    </row>
    <row r="106" spans="1:3" x14ac:dyDescent="0.25">
      <c r="A106" s="10" t="s">
        <v>18</v>
      </c>
      <c r="B106" t="s">
        <v>96</v>
      </c>
      <c r="C106" s="10" t="s">
        <v>113</v>
      </c>
    </row>
    <row r="107" spans="1:3" x14ac:dyDescent="0.25">
      <c r="A107" s="10" t="s">
        <v>18</v>
      </c>
      <c r="B107" t="s">
        <v>100</v>
      </c>
      <c r="C107">
        <v>1</v>
      </c>
    </row>
    <row r="108" spans="1:3" x14ac:dyDescent="0.25">
      <c r="A108" s="10" t="s">
        <v>18</v>
      </c>
      <c r="B108" t="s">
        <v>101</v>
      </c>
      <c r="C108" t="b">
        <v>1</v>
      </c>
    </row>
    <row r="109" spans="1:3" x14ac:dyDescent="0.25">
      <c r="A109" s="10" t="s">
        <v>18</v>
      </c>
      <c r="B109" t="s">
        <v>102</v>
      </c>
      <c r="C109" t="b">
        <v>1</v>
      </c>
    </row>
    <row r="110" spans="1:3" x14ac:dyDescent="0.25">
      <c r="A110" s="10" t="s">
        <v>18</v>
      </c>
      <c r="B110" t="s">
        <v>103</v>
      </c>
      <c r="C110" s="10" t="s">
        <v>104</v>
      </c>
    </row>
    <row r="111" spans="1:3" x14ac:dyDescent="0.25">
      <c r="A111" s="10" t="s">
        <v>18</v>
      </c>
      <c r="B111" t="s">
        <v>105</v>
      </c>
      <c r="C111" s="10" t="s">
        <v>114</v>
      </c>
    </row>
    <row r="112" spans="1:3" x14ac:dyDescent="0.25">
      <c r="A112" s="10" t="s">
        <v>18</v>
      </c>
      <c r="B112" t="s">
        <v>107</v>
      </c>
      <c r="C112" t="b">
        <v>1</v>
      </c>
    </row>
    <row r="113" spans="1:3" x14ac:dyDescent="0.25">
      <c r="A113" s="10" t="s">
        <v>18</v>
      </c>
      <c r="B113" t="s">
        <v>108</v>
      </c>
      <c r="C113" t="b">
        <v>1</v>
      </c>
    </row>
    <row r="114" spans="1:3" x14ac:dyDescent="0.25">
      <c r="A114" s="10" t="s">
        <v>19</v>
      </c>
      <c r="B114" t="s">
        <v>87</v>
      </c>
      <c r="C114" t="b">
        <v>0</v>
      </c>
    </row>
    <row r="115" spans="1:3" x14ac:dyDescent="0.25">
      <c r="A115" s="10" t="s">
        <v>19</v>
      </c>
      <c r="B115" t="s">
        <v>88</v>
      </c>
      <c r="C115" s="10" t="s">
        <v>115</v>
      </c>
    </row>
    <row r="116" spans="1:3" x14ac:dyDescent="0.25">
      <c r="A116" s="10" t="s">
        <v>19</v>
      </c>
      <c r="B116" t="s">
        <v>93</v>
      </c>
      <c r="C116">
        <v>11.86</v>
      </c>
    </row>
    <row r="117" spans="1:3" x14ac:dyDescent="0.25">
      <c r="A117" s="10" t="s">
        <v>19</v>
      </c>
      <c r="B117" t="s">
        <v>90</v>
      </c>
      <c r="C117" s="10" t="s">
        <v>91</v>
      </c>
    </row>
    <row r="118" spans="1:3" x14ac:dyDescent="0.25">
      <c r="A118" s="10" t="s">
        <v>19</v>
      </c>
      <c r="B118" t="s">
        <v>94</v>
      </c>
      <c r="C118">
        <v>1</v>
      </c>
    </row>
    <row r="119" spans="1:3" x14ac:dyDescent="0.25">
      <c r="A119" s="10" t="s">
        <v>19</v>
      </c>
      <c r="B119" t="s">
        <v>95</v>
      </c>
      <c r="C119">
        <v>1</v>
      </c>
    </row>
    <row r="120" spans="1:3" x14ac:dyDescent="0.25">
      <c r="A120" s="10" t="s">
        <v>19</v>
      </c>
      <c r="B120" t="s">
        <v>96</v>
      </c>
      <c r="C120" s="10" t="s">
        <v>97</v>
      </c>
    </row>
    <row r="121" spans="1:3" x14ac:dyDescent="0.25">
      <c r="A121" s="10" t="s">
        <v>19</v>
      </c>
      <c r="B121" t="s">
        <v>98</v>
      </c>
      <c r="C121" s="10" t="s">
        <v>99</v>
      </c>
    </row>
    <row r="122" spans="1:3" x14ac:dyDescent="0.25">
      <c r="A122" s="10" t="s">
        <v>19</v>
      </c>
      <c r="B122" t="s">
        <v>100</v>
      </c>
      <c r="C122">
        <v>1</v>
      </c>
    </row>
    <row r="123" spans="1:3" x14ac:dyDescent="0.25">
      <c r="A123" s="10" t="s">
        <v>19</v>
      </c>
      <c r="B123" t="s">
        <v>101</v>
      </c>
      <c r="C123" t="b">
        <v>1</v>
      </c>
    </row>
    <row r="124" spans="1:3" x14ac:dyDescent="0.25">
      <c r="A124" s="10" t="s">
        <v>19</v>
      </c>
      <c r="B124" t="s">
        <v>102</v>
      </c>
      <c r="C124" t="b">
        <v>1</v>
      </c>
    </row>
    <row r="125" spans="1:3" x14ac:dyDescent="0.25">
      <c r="A125" s="10" t="s">
        <v>19</v>
      </c>
      <c r="B125" t="s">
        <v>103</v>
      </c>
      <c r="C125" s="10" t="s">
        <v>104</v>
      </c>
    </row>
    <row r="126" spans="1:3" x14ac:dyDescent="0.25">
      <c r="A126" s="10" t="s">
        <v>19</v>
      </c>
      <c r="B126" t="s">
        <v>105</v>
      </c>
      <c r="C126" s="10" t="s">
        <v>106</v>
      </c>
    </row>
    <row r="127" spans="1:3" x14ac:dyDescent="0.25">
      <c r="A127" s="10" t="s">
        <v>19</v>
      </c>
      <c r="B127" t="s">
        <v>107</v>
      </c>
      <c r="C127" t="b">
        <v>1</v>
      </c>
    </row>
    <row r="128" spans="1:3" x14ac:dyDescent="0.25">
      <c r="A128" s="10" t="s">
        <v>19</v>
      </c>
      <c r="B128" t="s">
        <v>108</v>
      </c>
      <c r="C128" t="b">
        <v>1</v>
      </c>
    </row>
    <row r="129" spans="1:3" x14ac:dyDescent="0.25">
      <c r="A129" s="10" t="s">
        <v>16</v>
      </c>
      <c r="B129" t="s">
        <v>148</v>
      </c>
      <c r="C129">
        <v>2</v>
      </c>
    </row>
    <row r="130" spans="1:3" x14ac:dyDescent="0.25">
      <c r="A130" s="10" t="s">
        <v>16</v>
      </c>
      <c r="B130" t="s">
        <v>128</v>
      </c>
      <c r="C130" s="10" t="s">
        <v>149</v>
      </c>
    </row>
    <row r="131" spans="1:3" x14ac:dyDescent="0.25">
      <c r="A131" s="10" t="s">
        <v>16</v>
      </c>
      <c r="B131" t="s">
        <v>129</v>
      </c>
      <c r="C131">
        <v>2</v>
      </c>
    </row>
    <row r="132" spans="1:3" x14ac:dyDescent="0.25">
      <c r="A132" s="10" t="s">
        <v>16</v>
      </c>
      <c r="B132" t="s">
        <v>130</v>
      </c>
      <c r="C132">
        <v>1</v>
      </c>
    </row>
    <row r="133" spans="1:3" x14ac:dyDescent="0.25">
      <c r="A133" s="10" t="s">
        <v>16</v>
      </c>
      <c r="B133" t="s">
        <v>131</v>
      </c>
      <c r="C133" s="10" t="s">
        <v>132</v>
      </c>
    </row>
    <row r="134" spans="1:3" x14ac:dyDescent="0.25">
      <c r="A134" s="10" t="s">
        <v>16</v>
      </c>
      <c r="B134" t="s">
        <v>133</v>
      </c>
      <c r="C134">
        <v>65535</v>
      </c>
    </row>
    <row r="135" spans="1:3" x14ac:dyDescent="0.25">
      <c r="A135" s="10" t="s">
        <v>142</v>
      </c>
      <c r="B135" t="s">
        <v>143</v>
      </c>
      <c r="C135" s="10" t="s">
        <v>19</v>
      </c>
    </row>
    <row r="136" spans="1:3" x14ac:dyDescent="0.25">
      <c r="A136" s="10" t="s">
        <v>142</v>
      </c>
      <c r="B136" t="s">
        <v>144</v>
      </c>
      <c r="C136">
        <v>0</v>
      </c>
    </row>
    <row r="137" spans="1:3" x14ac:dyDescent="0.25">
      <c r="A137" s="10" t="s">
        <v>142</v>
      </c>
      <c r="B137" t="s">
        <v>145</v>
      </c>
      <c r="C137">
        <v>1</v>
      </c>
    </row>
    <row r="138" spans="1:3" x14ac:dyDescent="0.25">
      <c r="A138" s="10" t="s">
        <v>142</v>
      </c>
      <c r="B138" t="s">
        <v>146</v>
      </c>
      <c r="C138">
        <v>0</v>
      </c>
    </row>
    <row r="139" spans="1:3" x14ac:dyDescent="0.25">
      <c r="A139" s="10" t="s">
        <v>147</v>
      </c>
      <c r="B139" t="s">
        <v>143</v>
      </c>
      <c r="C139" s="10" t="s">
        <v>16</v>
      </c>
    </row>
    <row r="140" spans="1:3" x14ac:dyDescent="0.25">
      <c r="A140" s="10" t="s">
        <v>147</v>
      </c>
      <c r="B140" t="s">
        <v>144</v>
      </c>
      <c r="C140">
        <v>0</v>
      </c>
    </row>
    <row r="141" spans="1:3" x14ac:dyDescent="0.25">
      <c r="A141" s="10" t="s">
        <v>147</v>
      </c>
      <c r="B141" t="s">
        <v>145</v>
      </c>
      <c r="C141">
        <v>1</v>
      </c>
    </row>
    <row r="142" spans="1:3" x14ac:dyDescent="0.25">
      <c r="A142" s="10" t="s">
        <v>147</v>
      </c>
      <c r="B142" t="s">
        <v>146</v>
      </c>
      <c r="C142">
        <v>0</v>
      </c>
    </row>
    <row r="143" spans="1:3" x14ac:dyDescent="0.25">
      <c r="A143" s="10" t="s">
        <v>78</v>
      </c>
      <c r="B143" t="s">
        <v>116</v>
      </c>
      <c r="C143" t="b">
        <v>0</v>
      </c>
    </row>
    <row r="144" spans="1:3" x14ac:dyDescent="0.25">
      <c r="A144" s="10" t="s">
        <v>78</v>
      </c>
      <c r="B144" t="s">
        <v>117</v>
      </c>
      <c r="C144" t="b">
        <v>1</v>
      </c>
    </row>
    <row r="145" spans="1:3" x14ac:dyDescent="0.25">
      <c r="A145" s="10" t="s">
        <v>78</v>
      </c>
      <c r="B145" t="s">
        <v>118</v>
      </c>
      <c r="C145" t="b">
        <v>1</v>
      </c>
    </row>
    <row r="146" spans="1:3" x14ac:dyDescent="0.25">
      <c r="A146" s="10" t="s">
        <v>78</v>
      </c>
      <c r="B146" t="s">
        <v>119</v>
      </c>
      <c r="C146">
        <v>0</v>
      </c>
    </row>
    <row r="147" spans="1:3" x14ac:dyDescent="0.25">
      <c r="A147" s="10" t="s">
        <v>78</v>
      </c>
      <c r="B147" t="s">
        <v>120</v>
      </c>
      <c r="C147">
        <v>-2</v>
      </c>
    </row>
    <row r="148" spans="1:3" x14ac:dyDescent="0.25">
      <c r="A148" s="10" t="s">
        <v>78</v>
      </c>
      <c r="B148" t="s">
        <v>121</v>
      </c>
      <c r="C148">
        <v>1</v>
      </c>
    </row>
    <row r="149" spans="1:3" x14ac:dyDescent="0.25">
      <c r="A149" s="10" t="s">
        <v>78</v>
      </c>
      <c r="B149" t="s">
        <v>122</v>
      </c>
      <c r="C149">
        <v>1</v>
      </c>
    </row>
    <row r="150" spans="1:3" x14ac:dyDescent="0.25">
      <c r="A150" s="10" t="s">
        <v>78</v>
      </c>
      <c r="B150" t="s">
        <v>123</v>
      </c>
      <c r="C150">
        <v>1</v>
      </c>
    </row>
    <row r="151" spans="1:3" x14ac:dyDescent="0.25">
      <c r="A151" t="s">
        <v>124</v>
      </c>
    </row>
    <row r="152" spans="1:3" x14ac:dyDescent="0.25">
      <c r="A152" t="s">
        <v>127</v>
      </c>
    </row>
    <row r="153" spans="1:3" x14ac:dyDescent="0.25">
      <c r="A153" s="10" t="s">
        <v>78</v>
      </c>
      <c r="B153" t="s">
        <v>79</v>
      </c>
      <c r="C153" s="10" t="s">
        <v>53</v>
      </c>
    </row>
    <row r="154" spans="1:3" x14ac:dyDescent="0.25">
      <c r="A154" s="10" t="s">
        <v>78</v>
      </c>
      <c r="B154" t="s">
        <v>80</v>
      </c>
      <c r="C154" t="b">
        <v>0</v>
      </c>
    </row>
    <row r="155" spans="1:3" x14ac:dyDescent="0.25">
      <c r="A155" s="10" t="s">
        <v>78</v>
      </c>
      <c r="B155" t="s">
        <v>81</v>
      </c>
      <c r="C155" s="10" t="s">
        <v>82</v>
      </c>
    </row>
    <row r="156" spans="1:3" x14ac:dyDescent="0.25">
      <c r="A156" s="10" t="s">
        <v>78</v>
      </c>
      <c r="B156" t="s">
        <v>83</v>
      </c>
      <c r="C156" t="b">
        <v>0</v>
      </c>
    </row>
    <row r="157" spans="1:3" x14ac:dyDescent="0.25">
      <c r="A157" s="10" t="s">
        <v>78</v>
      </c>
      <c r="B157" t="s">
        <v>84</v>
      </c>
      <c r="C157" t="b">
        <v>0</v>
      </c>
    </row>
    <row r="158" spans="1:3" x14ac:dyDescent="0.25">
      <c r="A158" s="10" t="s">
        <v>78</v>
      </c>
      <c r="B158" t="s">
        <v>85</v>
      </c>
      <c r="C158" t="b">
        <v>0</v>
      </c>
    </row>
    <row r="159" spans="1:3" x14ac:dyDescent="0.25">
      <c r="A159" s="10" t="s">
        <v>78</v>
      </c>
      <c r="B159" t="s">
        <v>86</v>
      </c>
      <c r="C159" t="b">
        <v>0</v>
      </c>
    </row>
    <row r="160" spans="1:3" x14ac:dyDescent="0.25">
      <c r="A160" s="10" t="s">
        <v>48</v>
      </c>
      <c r="B160" t="s">
        <v>87</v>
      </c>
      <c r="C160" t="b">
        <v>1</v>
      </c>
    </row>
    <row r="161" spans="1:3" x14ac:dyDescent="0.25">
      <c r="A161" s="10" t="s">
        <v>48</v>
      </c>
      <c r="B161" t="s">
        <v>88</v>
      </c>
      <c r="C161" s="10" t="s">
        <v>89</v>
      </c>
    </row>
    <row r="162" spans="1:3" x14ac:dyDescent="0.25">
      <c r="A162" s="10" t="s">
        <v>48</v>
      </c>
      <c r="B162" t="s">
        <v>90</v>
      </c>
      <c r="C162" s="10" t="s">
        <v>91</v>
      </c>
    </row>
    <row r="163" spans="1:3" x14ac:dyDescent="0.25">
      <c r="A163" s="10" t="s">
        <v>14</v>
      </c>
      <c r="B163" t="s">
        <v>87</v>
      </c>
      <c r="C163" t="b">
        <v>0</v>
      </c>
    </row>
    <row r="164" spans="1:3" x14ac:dyDescent="0.25">
      <c r="A164" s="10" t="s">
        <v>14</v>
      </c>
      <c r="B164" t="s">
        <v>88</v>
      </c>
      <c r="C164" s="10" t="s">
        <v>92</v>
      </c>
    </row>
    <row r="165" spans="1:3" x14ac:dyDescent="0.25">
      <c r="A165" s="10" t="s">
        <v>14</v>
      </c>
      <c r="B165" t="s">
        <v>93</v>
      </c>
      <c r="C165">
        <v>4.29</v>
      </c>
    </row>
    <row r="166" spans="1:3" x14ac:dyDescent="0.25">
      <c r="A166" s="10" t="s">
        <v>14</v>
      </c>
      <c r="B166" t="s">
        <v>90</v>
      </c>
      <c r="C166" s="10" t="s">
        <v>91</v>
      </c>
    </row>
    <row r="167" spans="1:3" x14ac:dyDescent="0.25">
      <c r="A167" s="10" t="s">
        <v>14</v>
      </c>
      <c r="B167" t="s">
        <v>94</v>
      </c>
      <c r="C167">
        <v>1</v>
      </c>
    </row>
    <row r="168" spans="1:3" x14ac:dyDescent="0.25">
      <c r="A168" s="10" t="s">
        <v>14</v>
      </c>
      <c r="B168" t="s">
        <v>95</v>
      </c>
      <c r="C168">
        <v>1</v>
      </c>
    </row>
    <row r="169" spans="1:3" x14ac:dyDescent="0.25">
      <c r="A169" s="10" t="s">
        <v>14</v>
      </c>
      <c r="B169" t="s">
        <v>96</v>
      </c>
      <c r="C169" s="10" t="s">
        <v>97</v>
      </c>
    </row>
    <row r="170" spans="1:3" x14ac:dyDescent="0.25">
      <c r="A170" s="10" t="s">
        <v>14</v>
      </c>
      <c r="B170" t="s">
        <v>98</v>
      </c>
      <c r="C170" s="10" t="s">
        <v>99</v>
      </c>
    </row>
    <row r="171" spans="1:3" x14ac:dyDescent="0.25">
      <c r="A171" s="10" t="s">
        <v>14</v>
      </c>
      <c r="B171" t="s">
        <v>100</v>
      </c>
      <c r="C171">
        <v>1</v>
      </c>
    </row>
    <row r="172" spans="1:3" x14ac:dyDescent="0.25">
      <c r="A172" s="10" t="s">
        <v>14</v>
      </c>
      <c r="B172" t="s">
        <v>101</v>
      </c>
      <c r="C172" t="b">
        <v>1</v>
      </c>
    </row>
    <row r="173" spans="1:3" x14ac:dyDescent="0.25">
      <c r="A173" s="10" t="s">
        <v>14</v>
      </c>
      <c r="B173" t="s">
        <v>102</v>
      </c>
      <c r="C173" t="b">
        <v>1</v>
      </c>
    </row>
    <row r="174" spans="1:3" x14ac:dyDescent="0.25">
      <c r="A174" s="10" t="s">
        <v>14</v>
      </c>
      <c r="B174" t="s">
        <v>103</v>
      </c>
      <c r="C174" s="10" t="s">
        <v>104</v>
      </c>
    </row>
    <row r="175" spans="1:3" x14ac:dyDescent="0.25">
      <c r="A175" s="10" t="s">
        <v>14</v>
      </c>
      <c r="B175" t="s">
        <v>105</v>
      </c>
      <c r="C175" s="10" t="s">
        <v>106</v>
      </c>
    </row>
    <row r="176" spans="1:3" x14ac:dyDescent="0.25">
      <c r="A176" s="10" t="s">
        <v>14</v>
      </c>
      <c r="B176" t="s">
        <v>107</v>
      </c>
      <c r="C176" t="b">
        <v>1</v>
      </c>
    </row>
    <row r="177" spans="1:3" x14ac:dyDescent="0.25">
      <c r="A177" s="10" t="s">
        <v>14</v>
      </c>
      <c r="B177" t="s">
        <v>108</v>
      </c>
      <c r="C177" t="b">
        <v>1</v>
      </c>
    </row>
    <row r="178" spans="1:3" x14ac:dyDescent="0.25">
      <c r="A178" s="10" t="s">
        <v>16</v>
      </c>
      <c r="B178" t="s">
        <v>87</v>
      </c>
      <c r="C178" t="b">
        <v>0</v>
      </c>
    </row>
    <row r="179" spans="1:3" x14ac:dyDescent="0.25">
      <c r="A179" s="10" t="s">
        <v>16</v>
      </c>
      <c r="B179" t="s">
        <v>88</v>
      </c>
      <c r="C179" s="10" t="s">
        <v>109</v>
      </c>
    </row>
    <row r="180" spans="1:3" x14ac:dyDescent="0.25">
      <c r="A180" s="10" t="s">
        <v>16</v>
      </c>
      <c r="B180" t="s">
        <v>93</v>
      </c>
      <c r="C180">
        <v>13.57</v>
      </c>
    </row>
    <row r="181" spans="1:3" x14ac:dyDescent="0.25">
      <c r="A181" s="10" t="s">
        <v>16</v>
      </c>
      <c r="B181" t="s">
        <v>90</v>
      </c>
      <c r="C181" s="10" t="s">
        <v>91</v>
      </c>
    </row>
    <row r="182" spans="1:3" x14ac:dyDescent="0.25">
      <c r="A182" s="10" t="s">
        <v>16</v>
      </c>
      <c r="B182" t="s">
        <v>94</v>
      </c>
      <c r="C182">
        <v>6</v>
      </c>
    </row>
    <row r="183" spans="1:3" x14ac:dyDescent="0.25">
      <c r="A183" s="10" t="s">
        <v>16</v>
      </c>
      <c r="B183" t="s">
        <v>95</v>
      </c>
      <c r="C183">
        <v>8</v>
      </c>
    </row>
    <row r="184" spans="1:3" x14ac:dyDescent="0.25">
      <c r="A184" s="10" t="s">
        <v>16</v>
      </c>
      <c r="B184" t="s">
        <v>96</v>
      </c>
      <c r="C184" s="10" t="s">
        <v>110</v>
      </c>
    </row>
    <row r="185" spans="1:3" x14ac:dyDescent="0.25">
      <c r="A185" s="10" t="s">
        <v>16</v>
      </c>
      <c r="B185" t="s">
        <v>100</v>
      </c>
      <c r="C185">
        <v>1</v>
      </c>
    </row>
    <row r="186" spans="1:3" x14ac:dyDescent="0.25">
      <c r="A186" s="10" t="s">
        <v>16</v>
      </c>
      <c r="B186" t="s">
        <v>101</v>
      </c>
      <c r="C186" t="b">
        <v>1</v>
      </c>
    </row>
    <row r="187" spans="1:3" x14ac:dyDescent="0.25">
      <c r="A187" s="10" t="s">
        <v>16</v>
      </c>
      <c r="B187" t="s">
        <v>102</v>
      </c>
      <c r="C187" t="b">
        <v>1</v>
      </c>
    </row>
    <row r="188" spans="1:3" x14ac:dyDescent="0.25">
      <c r="A188" s="10" t="s">
        <v>16</v>
      </c>
      <c r="B188" t="s">
        <v>103</v>
      </c>
      <c r="C188" s="10" t="s">
        <v>104</v>
      </c>
    </row>
    <row r="189" spans="1:3" x14ac:dyDescent="0.25">
      <c r="A189" s="10" t="s">
        <v>16</v>
      </c>
      <c r="B189" t="s">
        <v>105</v>
      </c>
      <c r="C189" s="10" t="s">
        <v>111</v>
      </c>
    </row>
    <row r="190" spans="1:3" x14ac:dyDescent="0.25">
      <c r="A190" s="10" t="s">
        <v>16</v>
      </c>
      <c r="B190" t="s">
        <v>107</v>
      </c>
      <c r="C190" t="b">
        <v>1</v>
      </c>
    </row>
    <row r="191" spans="1:3" x14ac:dyDescent="0.25">
      <c r="A191" s="10" t="s">
        <v>16</v>
      </c>
      <c r="B191" t="s">
        <v>108</v>
      </c>
      <c r="C191" t="b">
        <v>1</v>
      </c>
    </row>
    <row r="192" spans="1:3" x14ac:dyDescent="0.25">
      <c r="A192" s="10" t="s">
        <v>18</v>
      </c>
      <c r="B192" t="s">
        <v>87</v>
      </c>
      <c r="C192" t="b">
        <v>0</v>
      </c>
    </row>
    <row r="193" spans="1:3" x14ac:dyDescent="0.25">
      <c r="A193" s="10" t="s">
        <v>18</v>
      </c>
      <c r="B193" t="s">
        <v>88</v>
      </c>
      <c r="C193" s="10" t="s">
        <v>112</v>
      </c>
    </row>
    <row r="194" spans="1:3" x14ac:dyDescent="0.25">
      <c r="A194" s="10" t="s">
        <v>18</v>
      </c>
      <c r="B194" t="s">
        <v>93</v>
      </c>
      <c r="C194">
        <v>33.57</v>
      </c>
    </row>
    <row r="195" spans="1:3" x14ac:dyDescent="0.25">
      <c r="A195" s="10" t="s">
        <v>18</v>
      </c>
      <c r="B195" t="s">
        <v>90</v>
      </c>
      <c r="C195" s="10" t="s">
        <v>91</v>
      </c>
    </row>
    <row r="196" spans="1:3" x14ac:dyDescent="0.25">
      <c r="A196" s="10" t="s">
        <v>18</v>
      </c>
      <c r="B196" t="s">
        <v>94</v>
      </c>
      <c r="C196">
        <v>6</v>
      </c>
    </row>
    <row r="197" spans="1:3" x14ac:dyDescent="0.25">
      <c r="A197" s="10" t="s">
        <v>18</v>
      </c>
      <c r="B197" t="s">
        <v>95</v>
      </c>
      <c r="C197">
        <v>8</v>
      </c>
    </row>
    <row r="198" spans="1:3" x14ac:dyDescent="0.25">
      <c r="A198" s="10" t="s">
        <v>18</v>
      </c>
      <c r="B198" t="s">
        <v>96</v>
      </c>
      <c r="C198" s="10" t="s">
        <v>113</v>
      </c>
    </row>
    <row r="199" spans="1:3" x14ac:dyDescent="0.25">
      <c r="A199" s="10" t="s">
        <v>18</v>
      </c>
      <c r="B199" t="s">
        <v>100</v>
      </c>
      <c r="C199">
        <v>1</v>
      </c>
    </row>
    <row r="200" spans="1:3" x14ac:dyDescent="0.25">
      <c r="A200" s="10" t="s">
        <v>18</v>
      </c>
      <c r="B200" t="s">
        <v>101</v>
      </c>
      <c r="C200" t="b">
        <v>1</v>
      </c>
    </row>
    <row r="201" spans="1:3" x14ac:dyDescent="0.25">
      <c r="A201" s="10" t="s">
        <v>18</v>
      </c>
      <c r="B201" t="s">
        <v>102</v>
      </c>
      <c r="C201" t="b">
        <v>1</v>
      </c>
    </row>
    <row r="202" spans="1:3" x14ac:dyDescent="0.25">
      <c r="A202" s="10" t="s">
        <v>18</v>
      </c>
      <c r="B202" t="s">
        <v>103</v>
      </c>
      <c r="C202" s="10" t="s">
        <v>104</v>
      </c>
    </row>
    <row r="203" spans="1:3" x14ac:dyDescent="0.25">
      <c r="A203" s="10" t="s">
        <v>18</v>
      </c>
      <c r="B203" t="s">
        <v>105</v>
      </c>
      <c r="C203" s="10" t="s">
        <v>114</v>
      </c>
    </row>
    <row r="204" spans="1:3" x14ac:dyDescent="0.25">
      <c r="A204" s="10" t="s">
        <v>18</v>
      </c>
      <c r="B204" t="s">
        <v>107</v>
      </c>
      <c r="C204" t="b">
        <v>1</v>
      </c>
    </row>
    <row r="205" spans="1:3" x14ac:dyDescent="0.25">
      <c r="A205" s="10" t="s">
        <v>18</v>
      </c>
      <c r="B205" t="s">
        <v>108</v>
      </c>
      <c r="C205" t="b">
        <v>1</v>
      </c>
    </row>
    <row r="206" spans="1:3" x14ac:dyDescent="0.25">
      <c r="A206" s="10" t="s">
        <v>19</v>
      </c>
      <c r="B206" t="s">
        <v>87</v>
      </c>
      <c r="C206" t="b">
        <v>0</v>
      </c>
    </row>
    <row r="207" spans="1:3" x14ac:dyDescent="0.25">
      <c r="A207" s="10" t="s">
        <v>19</v>
      </c>
      <c r="B207" t="s">
        <v>88</v>
      </c>
      <c r="C207" s="10" t="s">
        <v>115</v>
      </c>
    </row>
    <row r="208" spans="1:3" x14ac:dyDescent="0.25">
      <c r="A208" s="10" t="s">
        <v>19</v>
      </c>
      <c r="B208" t="s">
        <v>93</v>
      </c>
      <c r="C208">
        <v>11.86</v>
      </c>
    </row>
    <row r="209" spans="1:3" x14ac:dyDescent="0.25">
      <c r="A209" s="10" t="s">
        <v>19</v>
      </c>
      <c r="B209" t="s">
        <v>90</v>
      </c>
      <c r="C209" s="10" t="s">
        <v>91</v>
      </c>
    </row>
    <row r="210" spans="1:3" x14ac:dyDescent="0.25">
      <c r="A210" s="10" t="s">
        <v>19</v>
      </c>
      <c r="B210" t="s">
        <v>94</v>
      </c>
      <c r="C210">
        <v>1</v>
      </c>
    </row>
    <row r="211" spans="1:3" x14ac:dyDescent="0.25">
      <c r="A211" s="10" t="s">
        <v>19</v>
      </c>
      <c r="B211" t="s">
        <v>95</v>
      </c>
      <c r="C211">
        <v>1</v>
      </c>
    </row>
    <row r="212" spans="1:3" x14ac:dyDescent="0.25">
      <c r="A212" s="10" t="s">
        <v>19</v>
      </c>
      <c r="B212" t="s">
        <v>96</v>
      </c>
      <c r="C212" s="10" t="s">
        <v>97</v>
      </c>
    </row>
    <row r="213" spans="1:3" x14ac:dyDescent="0.25">
      <c r="A213" s="10" t="s">
        <v>19</v>
      </c>
      <c r="B213" t="s">
        <v>98</v>
      </c>
      <c r="C213" s="10" t="s">
        <v>99</v>
      </c>
    </row>
    <row r="214" spans="1:3" x14ac:dyDescent="0.25">
      <c r="A214" s="10" t="s">
        <v>19</v>
      </c>
      <c r="B214" t="s">
        <v>100</v>
      </c>
      <c r="C214">
        <v>1</v>
      </c>
    </row>
    <row r="215" spans="1:3" x14ac:dyDescent="0.25">
      <c r="A215" s="10" t="s">
        <v>19</v>
      </c>
      <c r="B215" t="s">
        <v>101</v>
      </c>
      <c r="C215" t="b">
        <v>1</v>
      </c>
    </row>
    <row r="216" spans="1:3" x14ac:dyDescent="0.25">
      <c r="A216" s="10" t="s">
        <v>19</v>
      </c>
      <c r="B216" t="s">
        <v>102</v>
      </c>
      <c r="C216" t="b">
        <v>1</v>
      </c>
    </row>
    <row r="217" spans="1:3" x14ac:dyDescent="0.25">
      <c r="A217" s="10" t="s">
        <v>19</v>
      </c>
      <c r="B217" t="s">
        <v>103</v>
      </c>
      <c r="C217" s="10" t="s">
        <v>104</v>
      </c>
    </row>
    <row r="218" spans="1:3" x14ac:dyDescent="0.25">
      <c r="A218" s="10" t="s">
        <v>19</v>
      </c>
      <c r="B218" t="s">
        <v>105</v>
      </c>
      <c r="C218" s="10" t="s">
        <v>106</v>
      </c>
    </row>
    <row r="219" spans="1:3" x14ac:dyDescent="0.25">
      <c r="A219" s="10" t="s">
        <v>19</v>
      </c>
      <c r="B219" t="s">
        <v>107</v>
      </c>
      <c r="C219" t="b">
        <v>1</v>
      </c>
    </row>
    <row r="220" spans="1:3" x14ac:dyDescent="0.25">
      <c r="A220" s="10" t="s">
        <v>19</v>
      </c>
      <c r="B220" t="s">
        <v>108</v>
      </c>
      <c r="C220" t="b">
        <v>1</v>
      </c>
    </row>
    <row r="221" spans="1:3" x14ac:dyDescent="0.25">
      <c r="A221" s="10" t="s">
        <v>142</v>
      </c>
      <c r="B221" t="s">
        <v>143</v>
      </c>
      <c r="C221" s="10" t="s">
        <v>19</v>
      </c>
    </row>
    <row r="222" spans="1:3" x14ac:dyDescent="0.25">
      <c r="A222" s="10" t="s">
        <v>142</v>
      </c>
      <c r="B222" t="s">
        <v>144</v>
      </c>
      <c r="C222">
        <v>0</v>
      </c>
    </row>
    <row r="223" spans="1:3" x14ac:dyDescent="0.25">
      <c r="A223" s="10" t="s">
        <v>142</v>
      </c>
      <c r="B223" t="s">
        <v>145</v>
      </c>
      <c r="C223">
        <v>1</v>
      </c>
    </row>
    <row r="224" spans="1:3" x14ac:dyDescent="0.25">
      <c r="A224" s="10" t="s">
        <v>142</v>
      </c>
      <c r="B224" t="s">
        <v>146</v>
      </c>
      <c r="C224">
        <v>0</v>
      </c>
    </row>
    <row r="225" spans="1:3" x14ac:dyDescent="0.25">
      <c r="A225" s="10" t="s">
        <v>147</v>
      </c>
      <c r="B225" t="s">
        <v>143</v>
      </c>
      <c r="C225" s="10" t="s">
        <v>16</v>
      </c>
    </row>
    <row r="226" spans="1:3" x14ac:dyDescent="0.25">
      <c r="A226" s="10" t="s">
        <v>147</v>
      </c>
      <c r="B226" t="s">
        <v>144</v>
      </c>
      <c r="C226">
        <v>0</v>
      </c>
    </row>
    <row r="227" spans="1:3" x14ac:dyDescent="0.25">
      <c r="A227" s="10" t="s">
        <v>147</v>
      </c>
      <c r="B227" t="s">
        <v>145</v>
      </c>
      <c r="C227">
        <v>1</v>
      </c>
    </row>
    <row r="228" spans="1:3" x14ac:dyDescent="0.25">
      <c r="A228" s="10" t="s">
        <v>147</v>
      </c>
      <c r="B228" t="s">
        <v>146</v>
      </c>
      <c r="C228">
        <v>0</v>
      </c>
    </row>
    <row r="229" spans="1:3" x14ac:dyDescent="0.25">
      <c r="A229" s="10" t="s">
        <v>78</v>
      </c>
      <c r="B229" t="s">
        <v>116</v>
      </c>
      <c r="C229" t="b">
        <v>0</v>
      </c>
    </row>
    <row r="230" spans="1:3" x14ac:dyDescent="0.25">
      <c r="A230" s="10" t="s">
        <v>78</v>
      </c>
      <c r="B230" t="s">
        <v>117</v>
      </c>
      <c r="C230" t="b">
        <v>1</v>
      </c>
    </row>
    <row r="231" spans="1:3" x14ac:dyDescent="0.25">
      <c r="A231" s="10" t="s">
        <v>78</v>
      </c>
      <c r="B231" t="s">
        <v>118</v>
      </c>
      <c r="C231" t="b">
        <v>1</v>
      </c>
    </row>
    <row r="232" spans="1:3" x14ac:dyDescent="0.25">
      <c r="A232" s="10" t="s">
        <v>78</v>
      </c>
      <c r="B232" t="s">
        <v>119</v>
      </c>
      <c r="C232">
        <v>0</v>
      </c>
    </row>
    <row r="233" spans="1:3" x14ac:dyDescent="0.25">
      <c r="A233" s="10" t="s">
        <v>78</v>
      </c>
      <c r="B233" t="s">
        <v>120</v>
      </c>
      <c r="C233">
        <v>-2</v>
      </c>
    </row>
    <row r="234" spans="1:3" x14ac:dyDescent="0.25">
      <c r="A234" s="10" t="s">
        <v>78</v>
      </c>
      <c r="B234" t="s">
        <v>121</v>
      </c>
      <c r="C234">
        <v>1</v>
      </c>
    </row>
    <row r="235" spans="1:3" x14ac:dyDescent="0.25">
      <c r="A235" s="10" t="s">
        <v>78</v>
      </c>
      <c r="B235" t="s">
        <v>122</v>
      </c>
      <c r="C235">
        <v>1</v>
      </c>
    </row>
    <row r="236" spans="1:3" x14ac:dyDescent="0.25">
      <c r="A236" s="10" t="s">
        <v>78</v>
      </c>
      <c r="B236" t="s">
        <v>123</v>
      </c>
      <c r="C236">
        <v>1</v>
      </c>
    </row>
    <row r="237" spans="1:3" x14ac:dyDescent="0.25">
      <c r="A237" t="s">
        <v>135</v>
      </c>
    </row>
    <row r="238" spans="1:3" x14ac:dyDescent="0.25">
      <c r="A238" t="s">
        <v>136</v>
      </c>
    </row>
    <row r="239" spans="1:3" x14ac:dyDescent="0.25">
      <c r="A239" s="10" t="s">
        <v>78</v>
      </c>
      <c r="B239" t="s">
        <v>79</v>
      </c>
      <c r="C239" s="10" t="s">
        <v>53</v>
      </c>
    </row>
    <row r="240" spans="1:3" x14ac:dyDescent="0.25">
      <c r="A240" s="10" t="s">
        <v>78</v>
      </c>
      <c r="B240" t="s">
        <v>80</v>
      </c>
      <c r="C240" t="b">
        <v>0</v>
      </c>
    </row>
    <row r="241" spans="1:3" x14ac:dyDescent="0.25">
      <c r="A241" s="10" t="s">
        <v>78</v>
      </c>
      <c r="B241" t="s">
        <v>81</v>
      </c>
      <c r="C241" s="10" t="s">
        <v>82</v>
      </c>
    </row>
    <row r="242" spans="1:3" x14ac:dyDescent="0.25">
      <c r="A242" s="10" t="s">
        <v>78</v>
      </c>
      <c r="B242" t="s">
        <v>83</v>
      </c>
      <c r="C242" t="b">
        <v>0</v>
      </c>
    </row>
    <row r="243" spans="1:3" x14ac:dyDescent="0.25">
      <c r="A243" s="10" t="s">
        <v>78</v>
      </c>
      <c r="B243" t="s">
        <v>84</v>
      </c>
      <c r="C243" t="b">
        <v>0</v>
      </c>
    </row>
    <row r="244" spans="1:3" x14ac:dyDescent="0.25">
      <c r="A244" s="10" t="s">
        <v>78</v>
      </c>
      <c r="B244" t="s">
        <v>85</v>
      </c>
      <c r="C244" t="b">
        <v>0</v>
      </c>
    </row>
    <row r="245" spans="1:3" x14ac:dyDescent="0.25">
      <c r="A245" s="10" t="s">
        <v>78</v>
      </c>
      <c r="B245" t="s">
        <v>86</v>
      </c>
      <c r="C245" t="b">
        <v>0</v>
      </c>
    </row>
    <row r="246" spans="1:3" x14ac:dyDescent="0.25">
      <c r="A246" s="10" t="s">
        <v>48</v>
      </c>
      <c r="B246" t="s">
        <v>87</v>
      </c>
      <c r="C246" t="b">
        <v>1</v>
      </c>
    </row>
    <row r="247" spans="1:3" x14ac:dyDescent="0.25">
      <c r="A247" s="10" t="s">
        <v>48</v>
      </c>
      <c r="B247" t="s">
        <v>88</v>
      </c>
      <c r="C247" s="10" t="s">
        <v>89</v>
      </c>
    </row>
    <row r="248" spans="1:3" x14ac:dyDescent="0.25">
      <c r="A248" s="10" t="s">
        <v>48</v>
      </c>
      <c r="B248" t="s">
        <v>90</v>
      </c>
      <c r="C248" s="10" t="s">
        <v>91</v>
      </c>
    </row>
    <row r="249" spans="1:3" x14ac:dyDescent="0.25">
      <c r="A249" s="10" t="s">
        <v>14</v>
      </c>
      <c r="B249" t="s">
        <v>87</v>
      </c>
      <c r="C249" t="b">
        <v>0</v>
      </c>
    </row>
    <row r="250" spans="1:3" x14ac:dyDescent="0.25">
      <c r="A250" s="10" t="s">
        <v>14</v>
      </c>
      <c r="B250" t="s">
        <v>88</v>
      </c>
      <c r="C250" s="10" t="s">
        <v>92</v>
      </c>
    </row>
    <row r="251" spans="1:3" x14ac:dyDescent="0.25">
      <c r="A251" s="10" t="s">
        <v>14</v>
      </c>
      <c r="B251" t="s">
        <v>93</v>
      </c>
      <c r="C251">
        <v>4.29</v>
      </c>
    </row>
    <row r="252" spans="1:3" x14ac:dyDescent="0.25">
      <c r="A252" s="10" t="s">
        <v>14</v>
      </c>
      <c r="B252" t="s">
        <v>90</v>
      </c>
      <c r="C252" s="10" t="s">
        <v>91</v>
      </c>
    </row>
    <row r="253" spans="1:3" x14ac:dyDescent="0.25">
      <c r="A253" s="10" t="s">
        <v>14</v>
      </c>
      <c r="B253" t="s">
        <v>94</v>
      </c>
      <c r="C253">
        <v>1</v>
      </c>
    </row>
    <row r="254" spans="1:3" x14ac:dyDescent="0.25">
      <c r="A254" s="10" t="s">
        <v>14</v>
      </c>
      <c r="B254" t="s">
        <v>95</v>
      </c>
      <c r="C254">
        <v>1</v>
      </c>
    </row>
    <row r="255" spans="1:3" x14ac:dyDescent="0.25">
      <c r="A255" s="10" t="s">
        <v>14</v>
      </c>
      <c r="B255" t="s">
        <v>96</v>
      </c>
      <c r="C255" s="10" t="s">
        <v>97</v>
      </c>
    </row>
    <row r="256" spans="1:3" x14ac:dyDescent="0.25">
      <c r="A256" s="10" t="s">
        <v>14</v>
      </c>
      <c r="B256" t="s">
        <v>98</v>
      </c>
      <c r="C256" s="10" t="s">
        <v>99</v>
      </c>
    </row>
    <row r="257" spans="1:3" x14ac:dyDescent="0.25">
      <c r="A257" s="10" t="s">
        <v>14</v>
      </c>
      <c r="B257" t="s">
        <v>100</v>
      </c>
      <c r="C257">
        <v>1</v>
      </c>
    </row>
    <row r="258" spans="1:3" x14ac:dyDescent="0.25">
      <c r="A258" s="10" t="s">
        <v>14</v>
      </c>
      <c r="B258" t="s">
        <v>101</v>
      </c>
      <c r="C258" t="b">
        <v>1</v>
      </c>
    </row>
    <row r="259" spans="1:3" x14ac:dyDescent="0.25">
      <c r="A259" s="10" t="s">
        <v>14</v>
      </c>
      <c r="B259" t="s">
        <v>102</v>
      </c>
      <c r="C259" t="b">
        <v>1</v>
      </c>
    </row>
    <row r="260" spans="1:3" x14ac:dyDescent="0.25">
      <c r="A260" s="10" t="s">
        <v>14</v>
      </c>
      <c r="B260" t="s">
        <v>107</v>
      </c>
      <c r="C260" t="b">
        <v>1</v>
      </c>
    </row>
    <row r="261" spans="1:3" x14ac:dyDescent="0.25">
      <c r="A261" s="10" t="s">
        <v>14</v>
      </c>
      <c r="B261" t="s">
        <v>108</v>
      </c>
      <c r="C261" t="b">
        <v>1</v>
      </c>
    </row>
    <row r="262" spans="1:3" x14ac:dyDescent="0.25">
      <c r="A262" s="10" t="s">
        <v>16</v>
      </c>
      <c r="B262" t="s">
        <v>87</v>
      </c>
      <c r="C262" t="b">
        <v>0</v>
      </c>
    </row>
    <row r="263" spans="1:3" x14ac:dyDescent="0.25">
      <c r="A263" s="10" t="s">
        <v>16</v>
      </c>
      <c r="B263" t="s">
        <v>88</v>
      </c>
      <c r="C263" s="10" t="s">
        <v>109</v>
      </c>
    </row>
    <row r="264" spans="1:3" x14ac:dyDescent="0.25">
      <c r="A264" s="10" t="s">
        <v>16</v>
      </c>
      <c r="B264" t="s">
        <v>93</v>
      </c>
      <c r="C264">
        <v>13.57</v>
      </c>
    </row>
    <row r="265" spans="1:3" x14ac:dyDescent="0.25">
      <c r="A265" s="10" t="s">
        <v>16</v>
      </c>
      <c r="B265" t="s">
        <v>90</v>
      </c>
      <c r="C265" s="10" t="s">
        <v>91</v>
      </c>
    </row>
    <row r="266" spans="1:3" x14ac:dyDescent="0.25">
      <c r="A266" s="10" t="s">
        <v>16</v>
      </c>
      <c r="B266" t="s">
        <v>94</v>
      </c>
      <c r="C266">
        <v>6</v>
      </c>
    </row>
    <row r="267" spans="1:3" x14ac:dyDescent="0.25">
      <c r="A267" s="10" t="s">
        <v>16</v>
      </c>
      <c r="B267" t="s">
        <v>95</v>
      </c>
      <c r="C267">
        <v>8</v>
      </c>
    </row>
    <row r="268" spans="1:3" x14ac:dyDescent="0.25">
      <c r="A268" s="10" t="s">
        <v>16</v>
      </c>
      <c r="B268" t="s">
        <v>96</v>
      </c>
      <c r="C268" s="10" t="s">
        <v>110</v>
      </c>
    </row>
    <row r="269" spans="1:3" x14ac:dyDescent="0.25">
      <c r="A269" s="10" t="s">
        <v>16</v>
      </c>
      <c r="B269" t="s">
        <v>100</v>
      </c>
      <c r="C269">
        <v>1</v>
      </c>
    </row>
    <row r="270" spans="1:3" x14ac:dyDescent="0.25">
      <c r="A270" s="10" t="s">
        <v>16</v>
      </c>
      <c r="B270" t="s">
        <v>101</v>
      </c>
      <c r="C270" t="b">
        <v>1</v>
      </c>
    </row>
    <row r="271" spans="1:3" x14ac:dyDescent="0.25">
      <c r="A271" s="10" t="s">
        <v>16</v>
      </c>
      <c r="B271" t="s">
        <v>102</v>
      </c>
      <c r="C271" t="b">
        <v>1</v>
      </c>
    </row>
    <row r="272" spans="1:3" x14ac:dyDescent="0.25">
      <c r="A272" s="10" t="s">
        <v>16</v>
      </c>
      <c r="B272" t="s">
        <v>107</v>
      </c>
      <c r="C272" t="b">
        <v>1</v>
      </c>
    </row>
    <row r="273" spans="1:3" x14ac:dyDescent="0.25">
      <c r="A273" s="10" t="s">
        <v>16</v>
      </c>
      <c r="B273" t="s">
        <v>108</v>
      </c>
      <c r="C273" t="b">
        <v>1</v>
      </c>
    </row>
    <row r="274" spans="1:3" x14ac:dyDescent="0.25">
      <c r="A274" s="10" t="s">
        <v>18</v>
      </c>
      <c r="B274" t="s">
        <v>87</v>
      </c>
      <c r="C274" t="b">
        <v>0</v>
      </c>
    </row>
    <row r="275" spans="1:3" x14ac:dyDescent="0.25">
      <c r="A275" s="10" t="s">
        <v>18</v>
      </c>
      <c r="B275" t="s">
        <v>88</v>
      </c>
      <c r="C275" s="10" t="s">
        <v>112</v>
      </c>
    </row>
    <row r="276" spans="1:3" x14ac:dyDescent="0.25">
      <c r="A276" s="10" t="s">
        <v>18</v>
      </c>
      <c r="B276" t="s">
        <v>93</v>
      </c>
      <c r="C276">
        <v>33.57</v>
      </c>
    </row>
    <row r="277" spans="1:3" x14ac:dyDescent="0.25">
      <c r="A277" s="10" t="s">
        <v>18</v>
      </c>
      <c r="B277" t="s">
        <v>90</v>
      </c>
      <c r="C277" s="10" t="s">
        <v>91</v>
      </c>
    </row>
    <row r="278" spans="1:3" x14ac:dyDescent="0.25">
      <c r="A278" s="10" t="s">
        <v>18</v>
      </c>
      <c r="B278" t="s">
        <v>94</v>
      </c>
      <c r="C278">
        <v>6</v>
      </c>
    </row>
    <row r="279" spans="1:3" x14ac:dyDescent="0.25">
      <c r="A279" s="10" t="s">
        <v>18</v>
      </c>
      <c r="B279" t="s">
        <v>95</v>
      </c>
      <c r="C279">
        <v>8</v>
      </c>
    </row>
    <row r="280" spans="1:3" x14ac:dyDescent="0.25">
      <c r="A280" s="10" t="s">
        <v>18</v>
      </c>
      <c r="B280" t="s">
        <v>96</v>
      </c>
      <c r="C280" s="10" t="s">
        <v>113</v>
      </c>
    </row>
    <row r="281" spans="1:3" x14ac:dyDescent="0.25">
      <c r="A281" s="10" t="s">
        <v>18</v>
      </c>
      <c r="B281" t="s">
        <v>100</v>
      </c>
      <c r="C281">
        <v>1</v>
      </c>
    </row>
    <row r="282" spans="1:3" x14ac:dyDescent="0.25">
      <c r="A282" s="10" t="s">
        <v>18</v>
      </c>
      <c r="B282" t="s">
        <v>101</v>
      </c>
      <c r="C282" t="b">
        <v>1</v>
      </c>
    </row>
    <row r="283" spans="1:3" x14ac:dyDescent="0.25">
      <c r="A283" s="10" t="s">
        <v>18</v>
      </c>
      <c r="B283" t="s">
        <v>102</v>
      </c>
      <c r="C283" t="b">
        <v>1</v>
      </c>
    </row>
    <row r="284" spans="1:3" x14ac:dyDescent="0.25">
      <c r="A284" s="10" t="s">
        <v>18</v>
      </c>
      <c r="B284" t="s">
        <v>107</v>
      </c>
      <c r="C284" t="b">
        <v>1</v>
      </c>
    </row>
    <row r="285" spans="1:3" x14ac:dyDescent="0.25">
      <c r="A285" s="10" t="s">
        <v>18</v>
      </c>
      <c r="B285" t="s">
        <v>108</v>
      </c>
      <c r="C285" t="b">
        <v>1</v>
      </c>
    </row>
    <row r="286" spans="1:3" x14ac:dyDescent="0.25">
      <c r="A286" s="10" t="s">
        <v>19</v>
      </c>
      <c r="B286" t="s">
        <v>87</v>
      </c>
      <c r="C286" t="b">
        <v>0</v>
      </c>
    </row>
    <row r="287" spans="1:3" x14ac:dyDescent="0.25">
      <c r="A287" s="10" t="s">
        <v>19</v>
      </c>
      <c r="B287" t="s">
        <v>88</v>
      </c>
      <c r="C287" s="10" t="s">
        <v>115</v>
      </c>
    </row>
    <row r="288" spans="1:3" x14ac:dyDescent="0.25">
      <c r="A288" s="10" t="s">
        <v>19</v>
      </c>
      <c r="B288" t="s">
        <v>93</v>
      </c>
      <c r="C288">
        <v>11.86</v>
      </c>
    </row>
    <row r="289" spans="1:3" x14ac:dyDescent="0.25">
      <c r="A289" s="10" t="s">
        <v>19</v>
      </c>
      <c r="B289" t="s">
        <v>90</v>
      </c>
      <c r="C289" s="10" t="s">
        <v>91</v>
      </c>
    </row>
    <row r="290" spans="1:3" x14ac:dyDescent="0.25">
      <c r="A290" s="10" t="s">
        <v>19</v>
      </c>
      <c r="B290" t="s">
        <v>94</v>
      </c>
      <c r="C290">
        <v>1</v>
      </c>
    </row>
    <row r="291" spans="1:3" x14ac:dyDescent="0.25">
      <c r="A291" s="10" t="s">
        <v>19</v>
      </c>
      <c r="B291" t="s">
        <v>95</v>
      </c>
      <c r="C291">
        <v>1</v>
      </c>
    </row>
    <row r="292" spans="1:3" x14ac:dyDescent="0.25">
      <c r="A292" s="10" t="s">
        <v>19</v>
      </c>
      <c r="B292" t="s">
        <v>96</v>
      </c>
      <c r="C292" s="10" t="s">
        <v>97</v>
      </c>
    </row>
    <row r="293" spans="1:3" x14ac:dyDescent="0.25">
      <c r="A293" s="10" t="s">
        <v>19</v>
      </c>
      <c r="B293" t="s">
        <v>98</v>
      </c>
      <c r="C293" s="10" t="s">
        <v>99</v>
      </c>
    </row>
    <row r="294" spans="1:3" x14ac:dyDescent="0.25">
      <c r="A294" s="10" t="s">
        <v>19</v>
      </c>
      <c r="B294" t="s">
        <v>100</v>
      </c>
      <c r="C294">
        <v>1</v>
      </c>
    </row>
    <row r="295" spans="1:3" x14ac:dyDescent="0.25">
      <c r="A295" s="10" t="s">
        <v>19</v>
      </c>
      <c r="B295" t="s">
        <v>101</v>
      </c>
      <c r="C295" t="b">
        <v>1</v>
      </c>
    </row>
    <row r="296" spans="1:3" x14ac:dyDescent="0.25">
      <c r="A296" s="10" t="s">
        <v>19</v>
      </c>
      <c r="B296" t="s">
        <v>102</v>
      </c>
      <c r="C296" t="b">
        <v>1</v>
      </c>
    </row>
    <row r="297" spans="1:3" x14ac:dyDescent="0.25">
      <c r="A297" s="10" t="s">
        <v>19</v>
      </c>
      <c r="B297" t="s">
        <v>107</v>
      </c>
      <c r="C297" t="b">
        <v>1</v>
      </c>
    </row>
    <row r="298" spans="1:3" x14ac:dyDescent="0.25">
      <c r="A298" s="10" t="s">
        <v>19</v>
      </c>
      <c r="B298" t="s">
        <v>108</v>
      </c>
      <c r="C298" t="b">
        <v>1</v>
      </c>
    </row>
    <row r="299" spans="1:3" x14ac:dyDescent="0.25">
      <c r="A299" s="10" t="s">
        <v>16</v>
      </c>
      <c r="B299" t="s">
        <v>148</v>
      </c>
      <c r="C299">
        <v>2</v>
      </c>
    </row>
    <row r="300" spans="1:3" x14ac:dyDescent="0.25">
      <c r="A300" s="10" t="s">
        <v>16</v>
      </c>
      <c r="B300" t="s">
        <v>128</v>
      </c>
      <c r="C300" s="10" t="s">
        <v>149</v>
      </c>
    </row>
    <row r="301" spans="1:3" x14ac:dyDescent="0.25">
      <c r="A301" s="10" t="s">
        <v>16</v>
      </c>
      <c r="B301" t="s">
        <v>129</v>
      </c>
      <c r="C301">
        <v>2</v>
      </c>
    </row>
    <row r="302" spans="1:3" x14ac:dyDescent="0.25">
      <c r="A302" s="10" t="s">
        <v>16</v>
      </c>
      <c r="B302" t="s">
        <v>130</v>
      </c>
      <c r="C302">
        <v>1</v>
      </c>
    </row>
    <row r="303" spans="1:3" x14ac:dyDescent="0.25">
      <c r="A303" s="10" t="s">
        <v>16</v>
      </c>
      <c r="B303" t="s">
        <v>131</v>
      </c>
      <c r="C303" s="10" t="s">
        <v>132</v>
      </c>
    </row>
    <row r="304" spans="1:3" x14ac:dyDescent="0.25">
      <c r="A304" s="10" t="s">
        <v>16</v>
      </c>
      <c r="B304" t="s">
        <v>133</v>
      </c>
      <c r="C304">
        <v>65535</v>
      </c>
    </row>
    <row r="305" spans="1:3" x14ac:dyDescent="0.25">
      <c r="A305" s="10" t="s">
        <v>142</v>
      </c>
      <c r="B305" t="s">
        <v>143</v>
      </c>
      <c r="C305" s="10" t="s">
        <v>19</v>
      </c>
    </row>
    <row r="306" spans="1:3" x14ac:dyDescent="0.25">
      <c r="A306" s="10" t="s">
        <v>142</v>
      </c>
      <c r="B306" t="s">
        <v>144</v>
      </c>
      <c r="C306">
        <v>0</v>
      </c>
    </row>
    <row r="307" spans="1:3" x14ac:dyDescent="0.25">
      <c r="A307" s="10" t="s">
        <v>142</v>
      </c>
      <c r="B307" t="s">
        <v>145</v>
      </c>
      <c r="C307">
        <v>1</v>
      </c>
    </row>
    <row r="308" spans="1:3" x14ac:dyDescent="0.25">
      <c r="A308" s="10" t="s">
        <v>142</v>
      </c>
      <c r="B308" t="s">
        <v>146</v>
      </c>
      <c r="C308">
        <v>0</v>
      </c>
    </row>
    <row r="309" spans="1:3" x14ac:dyDescent="0.25">
      <c r="A309" s="10" t="s">
        <v>147</v>
      </c>
      <c r="B309" t="s">
        <v>143</v>
      </c>
      <c r="C309" s="10" t="s">
        <v>16</v>
      </c>
    </row>
    <row r="310" spans="1:3" x14ac:dyDescent="0.25">
      <c r="A310" s="10" t="s">
        <v>147</v>
      </c>
      <c r="B310" t="s">
        <v>144</v>
      </c>
      <c r="C310">
        <v>0</v>
      </c>
    </row>
    <row r="311" spans="1:3" x14ac:dyDescent="0.25">
      <c r="A311" s="10" t="s">
        <v>147</v>
      </c>
      <c r="B311" t="s">
        <v>145</v>
      </c>
      <c r="C311">
        <v>1</v>
      </c>
    </row>
    <row r="312" spans="1:3" x14ac:dyDescent="0.25">
      <c r="A312" s="10" t="s">
        <v>147</v>
      </c>
      <c r="B312" t="s">
        <v>146</v>
      </c>
      <c r="C312">
        <v>0</v>
      </c>
    </row>
    <row r="313" spans="1:3" x14ac:dyDescent="0.25">
      <c r="A313" s="10" t="s">
        <v>78</v>
      </c>
      <c r="B313" t="s">
        <v>116</v>
      </c>
      <c r="C313" t="b">
        <v>0</v>
      </c>
    </row>
    <row r="314" spans="1:3" x14ac:dyDescent="0.25">
      <c r="A314" s="10" t="s">
        <v>78</v>
      </c>
      <c r="B314" t="s">
        <v>117</v>
      </c>
      <c r="C314" t="b">
        <v>1</v>
      </c>
    </row>
    <row r="315" spans="1:3" x14ac:dyDescent="0.25">
      <c r="A315" s="10" t="s">
        <v>78</v>
      </c>
      <c r="B315" t="s">
        <v>118</v>
      </c>
      <c r="C315" t="b">
        <v>1</v>
      </c>
    </row>
    <row r="316" spans="1:3" x14ac:dyDescent="0.25">
      <c r="A316" s="10" t="s">
        <v>78</v>
      </c>
      <c r="B316" t="s">
        <v>119</v>
      </c>
      <c r="C316">
        <v>0</v>
      </c>
    </row>
    <row r="317" spans="1:3" x14ac:dyDescent="0.25">
      <c r="A317" s="10" t="s">
        <v>78</v>
      </c>
      <c r="B317" t="s">
        <v>120</v>
      </c>
      <c r="C317">
        <v>-2</v>
      </c>
    </row>
    <row r="318" spans="1:3" x14ac:dyDescent="0.25">
      <c r="A318" s="10" t="s">
        <v>78</v>
      </c>
      <c r="B318" t="s">
        <v>121</v>
      </c>
      <c r="C318">
        <v>1</v>
      </c>
    </row>
    <row r="319" spans="1:3" x14ac:dyDescent="0.25">
      <c r="A319" s="10" t="s">
        <v>78</v>
      </c>
      <c r="B319" t="s">
        <v>122</v>
      </c>
      <c r="C319">
        <v>1</v>
      </c>
    </row>
    <row r="320" spans="1:3" x14ac:dyDescent="0.25">
      <c r="A320" s="10" t="s">
        <v>78</v>
      </c>
      <c r="B320" t="s">
        <v>123</v>
      </c>
      <c r="C320">
        <v>1</v>
      </c>
    </row>
    <row r="321" spans="1:3" x14ac:dyDescent="0.25">
      <c r="A321" t="s">
        <v>137</v>
      </c>
    </row>
    <row r="322" spans="1:3" x14ac:dyDescent="0.25">
      <c r="A322" t="s">
        <v>138</v>
      </c>
    </row>
    <row r="323" spans="1:3" x14ac:dyDescent="0.25">
      <c r="A323" s="10" t="s">
        <v>78</v>
      </c>
      <c r="B323" t="s">
        <v>79</v>
      </c>
      <c r="C323" s="10" t="s">
        <v>53</v>
      </c>
    </row>
    <row r="324" spans="1:3" x14ac:dyDescent="0.25">
      <c r="A324" s="10" t="s">
        <v>78</v>
      </c>
      <c r="B324" t="s">
        <v>80</v>
      </c>
      <c r="C324" t="b">
        <v>0</v>
      </c>
    </row>
    <row r="325" spans="1:3" x14ac:dyDescent="0.25">
      <c r="A325" s="10" t="s">
        <v>78</v>
      </c>
      <c r="B325" t="s">
        <v>81</v>
      </c>
      <c r="C325" s="10" t="s">
        <v>82</v>
      </c>
    </row>
    <row r="326" spans="1:3" x14ac:dyDescent="0.25">
      <c r="A326" s="10" t="s">
        <v>78</v>
      </c>
      <c r="B326" t="s">
        <v>83</v>
      </c>
      <c r="C326" t="b">
        <v>0</v>
      </c>
    </row>
    <row r="327" spans="1:3" x14ac:dyDescent="0.25">
      <c r="A327" s="10" t="s">
        <v>78</v>
      </c>
      <c r="B327" t="s">
        <v>84</v>
      </c>
      <c r="C327" t="b">
        <v>0</v>
      </c>
    </row>
    <row r="328" spans="1:3" x14ac:dyDescent="0.25">
      <c r="A328" s="10" t="s">
        <v>78</v>
      </c>
      <c r="B328" t="s">
        <v>85</v>
      </c>
      <c r="C328" t="b">
        <v>0</v>
      </c>
    </row>
    <row r="329" spans="1:3" x14ac:dyDescent="0.25">
      <c r="A329" s="10" t="s">
        <v>78</v>
      </c>
      <c r="B329" t="s">
        <v>86</v>
      </c>
      <c r="C329" t="b">
        <v>0</v>
      </c>
    </row>
    <row r="330" spans="1:3" x14ac:dyDescent="0.25">
      <c r="A330" s="10" t="s">
        <v>48</v>
      </c>
      <c r="B330" t="s">
        <v>87</v>
      </c>
      <c r="C330" t="b">
        <v>1</v>
      </c>
    </row>
    <row r="331" spans="1:3" x14ac:dyDescent="0.25">
      <c r="A331" s="10" t="s">
        <v>48</v>
      </c>
      <c r="B331" t="s">
        <v>88</v>
      </c>
      <c r="C331" s="10" t="s">
        <v>89</v>
      </c>
    </row>
    <row r="332" spans="1:3" x14ac:dyDescent="0.25">
      <c r="A332" s="10" t="s">
        <v>48</v>
      </c>
      <c r="B332" t="s">
        <v>90</v>
      </c>
      <c r="C332" s="10" t="s">
        <v>91</v>
      </c>
    </row>
    <row r="333" spans="1:3" x14ac:dyDescent="0.25">
      <c r="A333" s="10" t="s">
        <v>14</v>
      </c>
      <c r="B333" t="s">
        <v>87</v>
      </c>
      <c r="C333" t="b">
        <v>0</v>
      </c>
    </row>
    <row r="334" spans="1:3" x14ac:dyDescent="0.25">
      <c r="A334" s="10" t="s">
        <v>14</v>
      </c>
      <c r="B334" t="s">
        <v>88</v>
      </c>
      <c r="C334" s="10" t="s">
        <v>92</v>
      </c>
    </row>
    <row r="335" spans="1:3" x14ac:dyDescent="0.25">
      <c r="A335" s="10" t="s">
        <v>14</v>
      </c>
      <c r="B335" t="s">
        <v>93</v>
      </c>
      <c r="C335">
        <v>4.29</v>
      </c>
    </row>
    <row r="336" spans="1:3" x14ac:dyDescent="0.25">
      <c r="A336" s="10" t="s">
        <v>14</v>
      </c>
      <c r="B336" t="s">
        <v>90</v>
      </c>
      <c r="C336" s="10" t="s">
        <v>91</v>
      </c>
    </row>
    <row r="337" spans="1:3" x14ac:dyDescent="0.25">
      <c r="A337" s="10" t="s">
        <v>14</v>
      </c>
      <c r="B337" t="s">
        <v>94</v>
      </c>
      <c r="C337">
        <v>1</v>
      </c>
    </row>
    <row r="338" spans="1:3" x14ac:dyDescent="0.25">
      <c r="A338" s="10" t="s">
        <v>14</v>
      </c>
      <c r="B338" t="s">
        <v>95</v>
      </c>
      <c r="C338">
        <v>1</v>
      </c>
    </row>
    <row r="339" spans="1:3" x14ac:dyDescent="0.25">
      <c r="A339" s="10" t="s">
        <v>14</v>
      </c>
      <c r="B339" t="s">
        <v>96</v>
      </c>
      <c r="C339" s="10" t="s">
        <v>97</v>
      </c>
    </row>
    <row r="340" spans="1:3" x14ac:dyDescent="0.25">
      <c r="A340" s="10" t="s">
        <v>14</v>
      </c>
      <c r="B340" t="s">
        <v>98</v>
      </c>
      <c r="C340" s="10" t="s">
        <v>99</v>
      </c>
    </row>
    <row r="341" spans="1:3" x14ac:dyDescent="0.25">
      <c r="A341" s="10" t="s">
        <v>14</v>
      </c>
      <c r="B341" t="s">
        <v>100</v>
      </c>
      <c r="C341">
        <v>1</v>
      </c>
    </row>
    <row r="342" spans="1:3" x14ac:dyDescent="0.25">
      <c r="A342" s="10" t="s">
        <v>14</v>
      </c>
      <c r="B342" t="s">
        <v>101</v>
      </c>
      <c r="C342" t="b">
        <v>1</v>
      </c>
    </row>
    <row r="343" spans="1:3" x14ac:dyDescent="0.25">
      <c r="A343" s="10" t="s">
        <v>14</v>
      </c>
      <c r="B343" t="s">
        <v>102</v>
      </c>
      <c r="C343" t="b">
        <v>1</v>
      </c>
    </row>
    <row r="344" spans="1:3" x14ac:dyDescent="0.25">
      <c r="A344" s="10" t="s">
        <v>14</v>
      </c>
      <c r="B344" t="s">
        <v>103</v>
      </c>
      <c r="C344" s="10" t="s">
        <v>104</v>
      </c>
    </row>
    <row r="345" spans="1:3" x14ac:dyDescent="0.25">
      <c r="A345" s="10" t="s">
        <v>14</v>
      </c>
      <c r="B345" t="s">
        <v>105</v>
      </c>
      <c r="C345" s="10" t="s">
        <v>106</v>
      </c>
    </row>
    <row r="346" spans="1:3" x14ac:dyDescent="0.25">
      <c r="A346" s="10" t="s">
        <v>14</v>
      </c>
      <c r="B346" t="s">
        <v>107</v>
      </c>
      <c r="C346" t="b">
        <v>1</v>
      </c>
    </row>
    <row r="347" spans="1:3" x14ac:dyDescent="0.25">
      <c r="A347" s="10" t="s">
        <v>14</v>
      </c>
      <c r="B347" t="s">
        <v>108</v>
      </c>
      <c r="C347" t="b">
        <v>1</v>
      </c>
    </row>
    <row r="348" spans="1:3" x14ac:dyDescent="0.25">
      <c r="A348" s="10" t="s">
        <v>16</v>
      </c>
      <c r="B348" t="s">
        <v>87</v>
      </c>
      <c r="C348" t="b">
        <v>0</v>
      </c>
    </row>
    <row r="349" spans="1:3" x14ac:dyDescent="0.25">
      <c r="A349" s="10" t="s">
        <v>16</v>
      </c>
      <c r="B349" t="s">
        <v>88</v>
      </c>
      <c r="C349" s="10" t="s">
        <v>109</v>
      </c>
    </row>
    <row r="350" spans="1:3" x14ac:dyDescent="0.25">
      <c r="A350" s="10" t="s">
        <v>16</v>
      </c>
      <c r="B350" t="s">
        <v>93</v>
      </c>
      <c r="C350">
        <v>13.57</v>
      </c>
    </row>
    <row r="351" spans="1:3" x14ac:dyDescent="0.25">
      <c r="A351" s="10" t="s">
        <v>16</v>
      </c>
      <c r="B351" t="s">
        <v>90</v>
      </c>
      <c r="C351" s="10" t="s">
        <v>91</v>
      </c>
    </row>
    <row r="352" spans="1:3" x14ac:dyDescent="0.25">
      <c r="A352" s="10" t="s">
        <v>16</v>
      </c>
      <c r="B352" t="s">
        <v>94</v>
      </c>
      <c r="C352">
        <v>6</v>
      </c>
    </row>
    <row r="353" spans="1:3" x14ac:dyDescent="0.25">
      <c r="A353" s="10" t="s">
        <v>16</v>
      </c>
      <c r="B353" t="s">
        <v>95</v>
      </c>
      <c r="C353">
        <v>8</v>
      </c>
    </row>
    <row r="354" spans="1:3" x14ac:dyDescent="0.25">
      <c r="A354" s="10" t="s">
        <v>16</v>
      </c>
      <c r="B354" t="s">
        <v>96</v>
      </c>
      <c r="C354" s="10" t="s">
        <v>110</v>
      </c>
    </row>
    <row r="355" spans="1:3" x14ac:dyDescent="0.25">
      <c r="A355" s="10" t="s">
        <v>16</v>
      </c>
      <c r="B355" t="s">
        <v>100</v>
      </c>
      <c r="C355">
        <v>1</v>
      </c>
    </row>
    <row r="356" spans="1:3" x14ac:dyDescent="0.25">
      <c r="A356" s="10" t="s">
        <v>16</v>
      </c>
      <c r="B356" t="s">
        <v>101</v>
      </c>
      <c r="C356" t="b">
        <v>1</v>
      </c>
    </row>
    <row r="357" spans="1:3" x14ac:dyDescent="0.25">
      <c r="A357" s="10" t="s">
        <v>16</v>
      </c>
      <c r="B357" t="s">
        <v>102</v>
      </c>
      <c r="C357" t="b">
        <v>1</v>
      </c>
    </row>
    <row r="358" spans="1:3" x14ac:dyDescent="0.25">
      <c r="A358" s="10" t="s">
        <v>16</v>
      </c>
      <c r="B358" t="s">
        <v>103</v>
      </c>
      <c r="C358" s="10" t="s">
        <v>104</v>
      </c>
    </row>
    <row r="359" spans="1:3" x14ac:dyDescent="0.25">
      <c r="A359" s="10" t="s">
        <v>16</v>
      </c>
      <c r="B359" t="s">
        <v>105</v>
      </c>
      <c r="C359" s="10" t="s">
        <v>111</v>
      </c>
    </row>
    <row r="360" spans="1:3" x14ac:dyDescent="0.25">
      <c r="A360" s="10" t="s">
        <v>16</v>
      </c>
      <c r="B360" t="s">
        <v>107</v>
      </c>
      <c r="C360" t="b">
        <v>1</v>
      </c>
    </row>
    <row r="361" spans="1:3" x14ac:dyDescent="0.25">
      <c r="A361" s="10" t="s">
        <v>16</v>
      </c>
      <c r="B361" t="s">
        <v>108</v>
      </c>
      <c r="C361" t="b">
        <v>1</v>
      </c>
    </row>
    <row r="362" spans="1:3" x14ac:dyDescent="0.25">
      <c r="A362" s="10" t="s">
        <v>18</v>
      </c>
      <c r="B362" t="s">
        <v>87</v>
      </c>
      <c r="C362" t="b">
        <v>0</v>
      </c>
    </row>
    <row r="363" spans="1:3" x14ac:dyDescent="0.25">
      <c r="A363" s="10" t="s">
        <v>18</v>
      </c>
      <c r="B363" t="s">
        <v>88</v>
      </c>
      <c r="C363" s="10" t="s">
        <v>112</v>
      </c>
    </row>
    <row r="364" spans="1:3" x14ac:dyDescent="0.25">
      <c r="A364" s="10" t="s">
        <v>18</v>
      </c>
      <c r="B364" t="s">
        <v>93</v>
      </c>
      <c r="C364">
        <v>33.57</v>
      </c>
    </row>
    <row r="365" spans="1:3" x14ac:dyDescent="0.25">
      <c r="A365" s="10" t="s">
        <v>18</v>
      </c>
      <c r="B365" t="s">
        <v>90</v>
      </c>
      <c r="C365" s="10" t="s">
        <v>91</v>
      </c>
    </row>
    <row r="366" spans="1:3" x14ac:dyDescent="0.25">
      <c r="A366" s="10" t="s">
        <v>18</v>
      </c>
      <c r="B366" t="s">
        <v>94</v>
      </c>
      <c r="C366">
        <v>6</v>
      </c>
    </row>
    <row r="367" spans="1:3" x14ac:dyDescent="0.25">
      <c r="A367" s="10" t="s">
        <v>18</v>
      </c>
      <c r="B367" t="s">
        <v>95</v>
      </c>
      <c r="C367">
        <v>8</v>
      </c>
    </row>
    <row r="368" spans="1:3" x14ac:dyDescent="0.25">
      <c r="A368" s="10" t="s">
        <v>18</v>
      </c>
      <c r="B368" t="s">
        <v>96</v>
      </c>
      <c r="C368" s="10" t="s">
        <v>113</v>
      </c>
    </row>
    <row r="369" spans="1:3" x14ac:dyDescent="0.25">
      <c r="A369" s="10" t="s">
        <v>18</v>
      </c>
      <c r="B369" t="s">
        <v>100</v>
      </c>
      <c r="C369">
        <v>1</v>
      </c>
    </row>
    <row r="370" spans="1:3" x14ac:dyDescent="0.25">
      <c r="A370" s="10" t="s">
        <v>18</v>
      </c>
      <c r="B370" t="s">
        <v>101</v>
      </c>
      <c r="C370" t="b">
        <v>1</v>
      </c>
    </row>
    <row r="371" spans="1:3" x14ac:dyDescent="0.25">
      <c r="A371" s="10" t="s">
        <v>18</v>
      </c>
      <c r="B371" t="s">
        <v>102</v>
      </c>
      <c r="C371" t="b">
        <v>1</v>
      </c>
    </row>
    <row r="372" spans="1:3" x14ac:dyDescent="0.25">
      <c r="A372" s="10" t="s">
        <v>18</v>
      </c>
      <c r="B372" t="s">
        <v>103</v>
      </c>
      <c r="C372" s="10" t="s">
        <v>104</v>
      </c>
    </row>
    <row r="373" spans="1:3" x14ac:dyDescent="0.25">
      <c r="A373" s="10" t="s">
        <v>18</v>
      </c>
      <c r="B373" t="s">
        <v>105</v>
      </c>
      <c r="C373" s="10" t="s">
        <v>114</v>
      </c>
    </row>
    <row r="374" spans="1:3" x14ac:dyDescent="0.25">
      <c r="A374" s="10" t="s">
        <v>18</v>
      </c>
      <c r="B374" t="s">
        <v>107</v>
      </c>
      <c r="C374" t="b">
        <v>1</v>
      </c>
    </row>
    <row r="375" spans="1:3" x14ac:dyDescent="0.25">
      <c r="A375" s="10" t="s">
        <v>18</v>
      </c>
      <c r="B375" t="s">
        <v>108</v>
      </c>
      <c r="C375" t="b">
        <v>1</v>
      </c>
    </row>
    <row r="376" spans="1:3" x14ac:dyDescent="0.25">
      <c r="A376" s="10" t="s">
        <v>19</v>
      </c>
      <c r="B376" t="s">
        <v>87</v>
      </c>
      <c r="C376" t="b">
        <v>0</v>
      </c>
    </row>
    <row r="377" spans="1:3" x14ac:dyDescent="0.25">
      <c r="A377" s="10" t="s">
        <v>19</v>
      </c>
      <c r="B377" t="s">
        <v>88</v>
      </c>
      <c r="C377" s="10" t="s">
        <v>115</v>
      </c>
    </row>
    <row r="378" spans="1:3" x14ac:dyDescent="0.25">
      <c r="A378" s="10" t="s">
        <v>19</v>
      </c>
      <c r="B378" t="s">
        <v>93</v>
      </c>
      <c r="C378">
        <v>11.86</v>
      </c>
    </row>
    <row r="379" spans="1:3" x14ac:dyDescent="0.25">
      <c r="A379" s="10" t="s">
        <v>19</v>
      </c>
      <c r="B379" t="s">
        <v>90</v>
      </c>
      <c r="C379" s="10" t="s">
        <v>91</v>
      </c>
    </row>
    <row r="380" spans="1:3" x14ac:dyDescent="0.25">
      <c r="A380" s="10" t="s">
        <v>19</v>
      </c>
      <c r="B380" t="s">
        <v>94</v>
      </c>
      <c r="C380">
        <v>1</v>
      </c>
    </row>
    <row r="381" spans="1:3" x14ac:dyDescent="0.25">
      <c r="A381" s="10" t="s">
        <v>19</v>
      </c>
      <c r="B381" t="s">
        <v>95</v>
      </c>
      <c r="C381">
        <v>1</v>
      </c>
    </row>
    <row r="382" spans="1:3" x14ac:dyDescent="0.25">
      <c r="A382" s="10" t="s">
        <v>19</v>
      </c>
      <c r="B382" t="s">
        <v>96</v>
      </c>
      <c r="C382" s="10" t="s">
        <v>97</v>
      </c>
    </row>
    <row r="383" spans="1:3" x14ac:dyDescent="0.25">
      <c r="A383" s="10" t="s">
        <v>19</v>
      </c>
      <c r="B383" t="s">
        <v>98</v>
      </c>
      <c r="C383" s="10" t="s">
        <v>99</v>
      </c>
    </row>
    <row r="384" spans="1:3" x14ac:dyDescent="0.25">
      <c r="A384" s="10" t="s">
        <v>19</v>
      </c>
      <c r="B384" t="s">
        <v>100</v>
      </c>
      <c r="C384">
        <v>1</v>
      </c>
    </row>
    <row r="385" spans="1:3" x14ac:dyDescent="0.25">
      <c r="A385" s="10" t="s">
        <v>19</v>
      </c>
      <c r="B385" t="s">
        <v>101</v>
      </c>
      <c r="C385" t="b">
        <v>1</v>
      </c>
    </row>
    <row r="386" spans="1:3" x14ac:dyDescent="0.25">
      <c r="A386" s="10" t="s">
        <v>19</v>
      </c>
      <c r="B386" t="s">
        <v>102</v>
      </c>
      <c r="C386" t="b">
        <v>1</v>
      </c>
    </row>
    <row r="387" spans="1:3" x14ac:dyDescent="0.25">
      <c r="A387" s="10" t="s">
        <v>19</v>
      </c>
      <c r="B387" t="s">
        <v>103</v>
      </c>
      <c r="C387" s="10" t="s">
        <v>104</v>
      </c>
    </row>
    <row r="388" spans="1:3" x14ac:dyDescent="0.25">
      <c r="A388" s="10" t="s">
        <v>19</v>
      </c>
      <c r="B388" t="s">
        <v>105</v>
      </c>
      <c r="C388" s="10" t="s">
        <v>106</v>
      </c>
    </row>
    <row r="389" spans="1:3" x14ac:dyDescent="0.25">
      <c r="A389" s="10" t="s">
        <v>19</v>
      </c>
      <c r="B389" t="s">
        <v>107</v>
      </c>
      <c r="C389" t="b">
        <v>1</v>
      </c>
    </row>
    <row r="390" spans="1:3" x14ac:dyDescent="0.25">
      <c r="A390" s="10" t="s">
        <v>19</v>
      </c>
      <c r="B390" t="s">
        <v>108</v>
      </c>
      <c r="C390" t="b">
        <v>1</v>
      </c>
    </row>
    <row r="391" spans="1:3" x14ac:dyDescent="0.25">
      <c r="A391" s="10" t="s">
        <v>16</v>
      </c>
      <c r="B391" t="s">
        <v>128</v>
      </c>
      <c r="C391" s="10" t="s">
        <v>139</v>
      </c>
    </row>
    <row r="392" spans="1:3" x14ac:dyDescent="0.25">
      <c r="A392" s="10" t="s">
        <v>16</v>
      </c>
      <c r="B392" t="s">
        <v>129</v>
      </c>
      <c r="C392">
        <v>2</v>
      </c>
    </row>
    <row r="393" spans="1:3" x14ac:dyDescent="0.25">
      <c r="A393" s="10" t="s">
        <v>16</v>
      </c>
      <c r="B393" t="s">
        <v>130</v>
      </c>
      <c r="C393">
        <v>1</v>
      </c>
    </row>
    <row r="394" spans="1:3" x14ac:dyDescent="0.25">
      <c r="A394" s="10" t="s">
        <v>16</v>
      </c>
      <c r="B394" t="s">
        <v>131</v>
      </c>
      <c r="C394" s="10" t="s">
        <v>132</v>
      </c>
    </row>
    <row r="395" spans="1:3" x14ac:dyDescent="0.25">
      <c r="A395" s="10" t="s">
        <v>16</v>
      </c>
      <c r="B395" t="s">
        <v>133</v>
      </c>
      <c r="C395">
        <v>65535</v>
      </c>
    </row>
    <row r="396" spans="1:3" x14ac:dyDescent="0.25">
      <c r="A396" s="10" t="s">
        <v>18</v>
      </c>
      <c r="B396" t="s">
        <v>128</v>
      </c>
      <c r="C396" s="10" t="s">
        <v>140</v>
      </c>
    </row>
    <row r="397" spans="1:3" x14ac:dyDescent="0.25">
      <c r="A397" s="10" t="s">
        <v>18</v>
      </c>
      <c r="B397" t="s">
        <v>129</v>
      </c>
      <c r="C397">
        <v>2</v>
      </c>
    </row>
    <row r="398" spans="1:3" x14ac:dyDescent="0.25">
      <c r="A398" s="10" t="s">
        <v>18</v>
      </c>
      <c r="B398" t="s">
        <v>130</v>
      </c>
      <c r="C398">
        <v>2</v>
      </c>
    </row>
    <row r="399" spans="1:3" x14ac:dyDescent="0.25">
      <c r="A399" s="10" t="s">
        <v>18</v>
      </c>
      <c r="B399" t="s">
        <v>131</v>
      </c>
      <c r="C399" s="10" t="s">
        <v>134</v>
      </c>
    </row>
    <row r="400" spans="1:3" x14ac:dyDescent="0.25">
      <c r="A400" s="10" t="s">
        <v>18</v>
      </c>
      <c r="B400" t="s">
        <v>133</v>
      </c>
      <c r="C400">
        <v>65535</v>
      </c>
    </row>
    <row r="401" spans="1:3" x14ac:dyDescent="0.25">
      <c r="A401" s="10" t="s">
        <v>142</v>
      </c>
      <c r="B401" t="s">
        <v>143</v>
      </c>
      <c r="C401" s="10" t="s">
        <v>19</v>
      </c>
    </row>
    <row r="402" spans="1:3" x14ac:dyDescent="0.25">
      <c r="A402" s="10" t="s">
        <v>142</v>
      </c>
      <c r="B402" t="s">
        <v>144</v>
      </c>
      <c r="C402">
        <v>0</v>
      </c>
    </row>
    <row r="403" spans="1:3" x14ac:dyDescent="0.25">
      <c r="A403" s="10" t="s">
        <v>142</v>
      </c>
      <c r="B403" t="s">
        <v>145</v>
      </c>
      <c r="C403">
        <v>1</v>
      </c>
    </row>
    <row r="404" spans="1:3" x14ac:dyDescent="0.25">
      <c r="A404" s="10" t="s">
        <v>142</v>
      </c>
      <c r="B404" t="s">
        <v>146</v>
      </c>
      <c r="C404">
        <v>2</v>
      </c>
    </row>
    <row r="405" spans="1:3" x14ac:dyDescent="0.25">
      <c r="A405" s="10" t="s">
        <v>147</v>
      </c>
      <c r="B405" t="s">
        <v>143</v>
      </c>
      <c r="C405" s="10" t="s">
        <v>16</v>
      </c>
    </row>
    <row r="406" spans="1:3" x14ac:dyDescent="0.25">
      <c r="A406" s="10" t="s">
        <v>147</v>
      </c>
      <c r="B406" t="s">
        <v>144</v>
      </c>
      <c r="C406">
        <v>0</v>
      </c>
    </row>
    <row r="407" spans="1:3" x14ac:dyDescent="0.25">
      <c r="A407" s="10" t="s">
        <v>147</v>
      </c>
      <c r="B407" t="s">
        <v>145</v>
      </c>
      <c r="C407">
        <v>1</v>
      </c>
    </row>
    <row r="408" spans="1:3" x14ac:dyDescent="0.25">
      <c r="A408" s="10" t="s">
        <v>147</v>
      </c>
      <c r="B408" t="s">
        <v>146</v>
      </c>
      <c r="C408">
        <v>2</v>
      </c>
    </row>
    <row r="409" spans="1:3" x14ac:dyDescent="0.25">
      <c r="A409" s="10" t="s">
        <v>78</v>
      </c>
      <c r="B409" t="s">
        <v>116</v>
      </c>
      <c r="C409" t="b">
        <v>0</v>
      </c>
    </row>
    <row r="410" spans="1:3" x14ac:dyDescent="0.25">
      <c r="A410" s="10" t="s">
        <v>78</v>
      </c>
      <c r="B410" t="s">
        <v>117</v>
      </c>
      <c r="C410" t="b">
        <v>1</v>
      </c>
    </row>
    <row r="411" spans="1:3" x14ac:dyDescent="0.25">
      <c r="A411" s="10" t="s">
        <v>78</v>
      </c>
      <c r="B411" t="s">
        <v>118</v>
      </c>
      <c r="C411" t="b">
        <v>1</v>
      </c>
    </row>
    <row r="412" spans="1:3" x14ac:dyDescent="0.25">
      <c r="A412" s="10" t="s">
        <v>78</v>
      </c>
      <c r="B412" t="s">
        <v>119</v>
      </c>
      <c r="C412">
        <v>0</v>
      </c>
    </row>
    <row r="413" spans="1:3" x14ac:dyDescent="0.25">
      <c r="A413" s="10" t="s">
        <v>78</v>
      </c>
      <c r="B413" t="s">
        <v>120</v>
      </c>
      <c r="C413">
        <v>-2</v>
      </c>
    </row>
    <row r="414" spans="1:3" x14ac:dyDescent="0.25">
      <c r="A414" s="10" t="s">
        <v>78</v>
      </c>
      <c r="B414" t="s">
        <v>121</v>
      </c>
      <c r="C414">
        <v>1</v>
      </c>
    </row>
    <row r="415" spans="1:3" x14ac:dyDescent="0.25">
      <c r="A415" s="10" t="s">
        <v>78</v>
      </c>
      <c r="B415" t="s">
        <v>122</v>
      </c>
      <c r="C415">
        <v>1</v>
      </c>
    </row>
    <row r="416" spans="1:3" x14ac:dyDescent="0.25">
      <c r="A416" s="10" t="s">
        <v>78</v>
      </c>
      <c r="B416" t="s">
        <v>123</v>
      </c>
      <c r="C416">
        <v>1</v>
      </c>
    </row>
    <row r="417" spans="1:23" x14ac:dyDescent="0.25">
      <c r="A417" t="s">
        <v>141</v>
      </c>
    </row>
    <row r="418" spans="1:23" x14ac:dyDescent="0.25">
      <c r="A418" t="s">
        <v>593</v>
      </c>
    </row>
    <row r="419" spans="1:23" x14ac:dyDescent="0.25">
      <c r="D419" s="10" t="s">
        <v>14</v>
      </c>
      <c r="E419">
        <v>1</v>
      </c>
      <c r="G419" t="b">
        <v>0</v>
      </c>
      <c r="H419" t="b">
        <v>1</v>
      </c>
      <c r="I419" t="b">
        <v>0</v>
      </c>
      <c r="J419" t="s">
        <v>15</v>
      </c>
      <c r="L419">
        <v>10</v>
      </c>
      <c r="M419">
        <v>0</v>
      </c>
      <c r="N419" t="b">
        <v>1</v>
      </c>
      <c r="O419" t="s">
        <v>14</v>
      </c>
      <c r="V419" t="b">
        <v>0</v>
      </c>
      <c r="W419" t="b">
        <v>1</v>
      </c>
    </row>
    <row r="420" spans="1:23" x14ac:dyDescent="0.25">
      <c r="D420" s="10" t="s">
        <v>16</v>
      </c>
      <c r="E420">
        <v>2</v>
      </c>
      <c r="G420" t="b">
        <v>0</v>
      </c>
      <c r="H420" t="b">
        <v>0</v>
      </c>
      <c r="I420" t="b">
        <v>0</v>
      </c>
      <c r="J420" t="s">
        <v>17</v>
      </c>
      <c r="K420">
        <v>50</v>
      </c>
      <c r="N420" t="b">
        <v>0</v>
      </c>
      <c r="O420" t="s">
        <v>16</v>
      </c>
      <c r="V420" t="b">
        <v>1</v>
      </c>
      <c r="W420" t="b">
        <v>1</v>
      </c>
    </row>
    <row r="421" spans="1:23" x14ac:dyDescent="0.25">
      <c r="D421" s="10" t="s">
        <v>18</v>
      </c>
      <c r="E421">
        <v>3</v>
      </c>
      <c r="G421" t="b">
        <v>0</v>
      </c>
      <c r="H421" t="b">
        <v>0</v>
      </c>
      <c r="I421" t="b">
        <v>0</v>
      </c>
      <c r="J421" t="s">
        <v>17</v>
      </c>
      <c r="K421">
        <v>255</v>
      </c>
      <c r="N421" t="b">
        <v>0</v>
      </c>
      <c r="O421" t="s">
        <v>18</v>
      </c>
      <c r="V421" t="b">
        <v>1</v>
      </c>
      <c r="W421" t="b">
        <v>1</v>
      </c>
    </row>
    <row r="422" spans="1:23" x14ac:dyDescent="0.25">
      <c r="D422" s="10" t="s">
        <v>19</v>
      </c>
      <c r="E422">
        <v>4</v>
      </c>
      <c r="G422" t="b">
        <v>1</v>
      </c>
      <c r="H422" t="b">
        <v>0</v>
      </c>
      <c r="I422" t="b">
        <v>0</v>
      </c>
      <c r="J422" t="s">
        <v>15</v>
      </c>
      <c r="L422">
        <v>10</v>
      </c>
      <c r="M422">
        <v>0</v>
      </c>
      <c r="N422" t="b">
        <v>0</v>
      </c>
      <c r="O422" t="s">
        <v>19</v>
      </c>
      <c r="V422" t="b">
        <v>0</v>
      </c>
      <c r="W422" t="b">
        <v>1</v>
      </c>
    </row>
    <row r="423" spans="1:23" x14ac:dyDescent="0.25">
      <c r="A423" t="s">
        <v>594</v>
      </c>
    </row>
    <row r="424" spans="1:23" x14ac:dyDescent="0.25">
      <c r="A424" t="s">
        <v>157</v>
      </c>
    </row>
    <row r="425" spans="1:23" x14ac:dyDescent="0.25">
      <c r="A425" s="10" t="s">
        <v>78</v>
      </c>
      <c r="B425" t="s">
        <v>79</v>
      </c>
      <c r="C425" s="10" t="s">
        <v>53</v>
      </c>
    </row>
    <row r="426" spans="1:23" x14ac:dyDescent="0.25">
      <c r="A426" s="10" t="s">
        <v>78</v>
      </c>
      <c r="B426" t="s">
        <v>80</v>
      </c>
      <c r="C426" t="b">
        <v>0</v>
      </c>
    </row>
    <row r="427" spans="1:23" x14ac:dyDescent="0.25">
      <c r="A427" s="10" t="s">
        <v>78</v>
      </c>
      <c r="B427" t="s">
        <v>81</v>
      </c>
      <c r="C427" s="10" t="s">
        <v>82</v>
      </c>
    </row>
    <row r="428" spans="1:23" x14ac:dyDescent="0.25">
      <c r="A428" s="10" t="s">
        <v>78</v>
      </c>
      <c r="B428" t="s">
        <v>83</v>
      </c>
      <c r="C428" t="b">
        <v>0</v>
      </c>
    </row>
    <row r="429" spans="1:23" x14ac:dyDescent="0.25">
      <c r="A429" s="10" t="s">
        <v>78</v>
      </c>
      <c r="B429" t="s">
        <v>84</v>
      </c>
      <c r="C429" t="b">
        <v>0</v>
      </c>
    </row>
    <row r="430" spans="1:23" x14ac:dyDescent="0.25">
      <c r="A430" s="10" t="s">
        <v>78</v>
      </c>
      <c r="B430" t="s">
        <v>85</v>
      </c>
      <c r="C430" t="b">
        <v>0</v>
      </c>
    </row>
    <row r="431" spans="1:23" x14ac:dyDescent="0.25">
      <c r="A431" s="10" t="s">
        <v>78</v>
      </c>
      <c r="B431" t="s">
        <v>86</v>
      </c>
      <c r="C431" t="b">
        <v>0</v>
      </c>
    </row>
    <row r="432" spans="1:23" x14ac:dyDescent="0.25">
      <c r="A432" s="10" t="s">
        <v>48</v>
      </c>
      <c r="B432" t="s">
        <v>87</v>
      </c>
      <c r="C432" t="b">
        <v>1</v>
      </c>
    </row>
    <row r="433" spans="1:3" x14ac:dyDescent="0.25">
      <c r="A433" s="10" t="s">
        <v>48</v>
      </c>
      <c r="B433" t="s">
        <v>88</v>
      </c>
      <c r="C433" s="10" t="s">
        <v>89</v>
      </c>
    </row>
    <row r="434" spans="1:3" x14ac:dyDescent="0.25">
      <c r="A434" s="10" t="s">
        <v>48</v>
      </c>
      <c r="B434" t="s">
        <v>90</v>
      </c>
      <c r="C434" s="10" t="s">
        <v>91</v>
      </c>
    </row>
    <row r="435" spans="1:3" x14ac:dyDescent="0.25">
      <c r="A435" s="10" t="s">
        <v>14</v>
      </c>
      <c r="B435" t="s">
        <v>87</v>
      </c>
      <c r="C435" t="b">
        <v>0</v>
      </c>
    </row>
    <row r="436" spans="1:3" x14ac:dyDescent="0.25">
      <c r="A436" s="10" t="s">
        <v>14</v>
      </c>
      <c r="B436" t="s">
        <v>88</v>
      </c>
      <c r="C436" s="10" t="s">
        <v>92</v>
      </c>
    </row>
    <row r="437" spans="1:3" x14ac:dyDescent="0.25">
      <c r="A437" s="10" t="s">
        <v>14</v>
      </c>
      <c r="B437" t="s">
        <v>93</v>
      </c>
      <c r="C437">
        <v>4.29</v>
      </c>
    </row>
    <row r="438" spans="1:3" x14ac:dyDescent="0.25">
      <c r="A438" s="10" t="s">
        <v>14</v>
      </c>
      <c r="B438" t="s">
        <v>90</v>
      </c>
      <c r="C438" s="10" t="s">
        <v>91</v>
      </c>
    </row>
    <row r="439" spans="1:3" x14ac:dyDescent="0.25">
      <c r="A439" s="10" t="s">
        <v>14</v>
      </c>
      <c r="B439" t="s">
        <v>94</v>
      </c>
      <c r="C439">
        <v>1</v>
      </c>
    </row>
    <row r="440" spans="1:3" x14ac:dyDescent="0.25">
      <c r="A440" s="10" t="s">
        <v>14</v>
      </c>
      <c r="B440" t="s">
        <v>95</v>
      </c>
      <c r="C440">
        <v>1</v>
      </c>
    </row>
    <row r="441" spans="1:3" x14ac:dyDescent="0.25">
      <c r="A441" s="10" t="s">
        <v>14</v>
      </c>
      <c r="B441" t="s">
        <v>96</v>
      </c>
      <c r="C441" s="10" t="s">
        <v>97</v>
      </c>
    </row>
    <row r="442" spans="1:3" x14ac:dyDescent="0.25">
      <c r="A442" s="10" t="s">
        <v>14</v>
      </c>
      <c r="B442" t="s">
        <v>98</v>
      </c>
      <c r="C442" s="10" t="s">
        <v>99</v>
      </c>
    </row>
    <row r="443" spans="1:3" x14ac:dyDescent="0.25">
      <c r="A443" s="10" t="s">
        <v>14</v>
      </c>
      <c r="B443" t="s">
        <v>100</v>
      </c>
      <c r="C443">
        <v>1</v>
      </c>
    </row>
    <row r="444" spans="1:3" x14ac:dyDescent="0.25">
      <c r="A444" s="10" t="s">
        <v>14</v>
      </c>
      <c r="B444" t="s">
        <v>101</v>
      </c>
      <c r="C444" t="b">
        <v>1</v>
      </c>
    </row>
    <row r="445" spans="1:3" x14ac:dyDescent="0.25">
      <c r="A445" s="10" t="s">
        <v>14</v>
      </c>
      <c r="B445" t="s">
        <v>102</v>
      </c>
      <c r="C445" t="b">
        <v>1</v>
      </c>
    </row>
    <row r="446" spans="1:3" x14ac:dyDescent="0.25">
      <c r="A446" s="10" t="s">
        <v>14</v>
      </c>
      <c r="B446" t="s">
        <v>107</v>
      </c>
      <c r="C446" t="b">
        <v>1</v>
      </c>
    </row>
    <row r="447" spans="1:3" x14ac:dyDescent="0.25">
      <c r="A447" s="10" t="s">
        <v>14</v>
      </c>
      <c r="B447" t="s">
        <v>108</v>
      </c>
      <c r="C447" t="b">
        <v>1</v>
      </c>
    </row>
    <row r="448" spans="1:3" x14ac:dyDescent="0.25">
      <c r="A448" s="10" t="s">
        <v>16</v>
      </c>
      <c r="B448" t="s">
        <v>87</v>
      </c>
      <c r="C448" t="b">
        <v>0</v>
      </c>
    </row>
    <row r="449" spans="1:3" x14ac:dyDescent="0.25">
      <c r="A449" s="10" t="s">
        <v>16</v>
      </c>
      <c r="B449" t="s">
        <v>88</v>
      </c>
      <c r="C449" s="10" t="s">
        <v>109</v>
      </c>
    </row>
    <row r="450" spans="1:3" x14ac:dyDescent="0.25">
      <c r="A450" s="10" t="s">
        <v>16</v>
      </c>
      <c r="B450" t="s">
        <v>93</v>
      </c>
      <c r="C450">
        <v>13.57</v>
      </c>
    </row>
    <row r="451" spans="1:3" x14ac:dyDescent="0.25">
      <c r="A451" s="10" t="s">
        <v>16</v>
      </c>
      <c r="B451" t="s">
        <v>90</v>
      </c>
      <c r="C451" s="10" t="s">
        <v>91</v>
      </c>
    </row>
    <row r="452" spans="1:3" x14ac:dyDescent="0.25">
      <c r="A452" s="10" t="s">
        <v>16</v>
      </c>
      <c r="B452" t="s">
        <v>94</v>
      </c>
      <c r="C452">
        <v>6</v>
      </c>
    </row>
    <row r="453" spans="1:3" x14ac:dyDescent="0.25">
      <c r="A453" s="10" t="s">
        <v>16</v>
      </c>
      <c r="B453" t="s">
        <v>95</v>
      </c>
      <c r="C453">
        <v>8</v>
      </c>
    </row>
    <row r="454" spans="1:3" x14ac:dyDescent="0.25">
      <c r="A454" s="10" t="s">
        <v>16</v>
      </c>
      <c r="B454" t="s">
        <v>96</v>
      </c>
      <c r="C454" s="10" t="s">
        <v>110</v>
      </c>
    </row>
    <row r="455" spans="1:3" x14ac:dyDescent="0.25">
      <c r="A455" s="10" t="s">
        <v>16</v>
      </c>
      <c r="B455" t="s">
        <v>100</v>
      </c>
      <c r="C455">
        <v>1</v>
      </c>
    </row>
    <row r="456" spans="1:3" x14ac:dyDescent="0.25">
      <c r="A456" s="10" t="s">
        <v>16</v>
      </c>
      <c r="B456" t="s">
        <v>101</v>
      </c>
      <c r="C456" t="b">
        <v>1</v>
      </c>
    </row>
    <row r="457" spans="1:3" x14ac:dyDescent="0.25">
      <c r="A457" s="10" t="s">
        <v>16</v>
      </c>
      <c r="B457" t="s">
        <v>102</v>
      </c>
      <c r="C457" t="b">
        <v>1</v>
      </c>
    </row>
    <row r="458" spans="1:3" x14ac:dyDescent="0.25">
      <c r="A458" s="10" t="s">
        <v>16</v>
      </c>
      <c r="B458" t="s">
        <v>107</v>
      </c>
      <c r="C458" t="b">
        <v>1</v>
      </c>
    </row>
    <row r="459" spans="1:3" x14ac:dyDescent="0.25">
      <c r="A459" s="10" t="s">
        <v>16</v>
      </c>
      <c r="B459" t="s">
        <v>108</v>
      </c>
      <c r="C459" t="b">
        <v>1</v>
      </c>
    </row>
    <row r="460" spans="1:3" x14ac:dyDescent="0.25">
      <c r="A460" s="10" t="s">
        <v>18</v>
      </c>
      <c r="B460" t="s">
        <v>87</v>
      </c>
      <c r="C460" t="b">
        <v>0</v>
      </c>
    </row>
    <row r="461" spans="1:3" x14ac:dyDescent="0.25">
      <c r="A461" s="10" t="s">
        <v>18</v>
      </c>
      <c r="B461" t="s">
        <v>88</v>
      </c>
      <c r="C461" s="10" t="s">
        <v>112</v>
      </c>
    </row>
    <row r="462" spans="1:3" x14ac:dyDescent="0.25">
      <c r="A462" s="10" t="s">
        <v>18</v>
      </c>
      <c r="B462" t="s">
        <v>93</v>
      </c>
      <c r="C462">
        <v>33.57</v>
      </c>
    </row>
    <row r="463" spans="1:3" x14ac:dyDescent="0.25">
      <c r="A463" s="10" t="s">
        <v>18</v>
      </c>
      <c r="B463" t="s">
        <v>90</v>
      </c>
      <c r="C463" s="10" t="s">
        <v>91</v>
      </c>
    </row>
    <row r="464" spans="1:3" x14ac:dyDescent="0.25">
      <c r="A464" s="10" t="s">
        <v>18</v>
      </c>
      <c r="B464" t="s">
        <v>94</v>
      </c>
      <c r="C464">
        <v>6</v>
      </c>
    </row>
    <row r="465" spans="1:3" x14ac:dyDescent="0.25">
      <c r="A465" s="10" t="s">
        <v>18</v>
      </c>
      <c r="B465" t="s">
        <v>95</v>
      </c>
      <c r="C465">
        <v>8</v>
      </c>
    </row>
    <row r="466" spans="1:3" x14ac:dyDescent="0.25">
      <c r="A466" s="10" t="s">
        <v>18</v>
      </c>
      <c r="B466" t="s">
        <v>96</v>
      </c>
      <c r="C466" s="10" t="s">
        <v>113</v>
      </c>
    </row>
    <row r="467" spans="1:3" x14ac:dyDescent="0.25">
      <c r="A467" s="10" t="s">
        <v>18</v>
      </c>
      <c r="B467" t="s">
        <v>100</v>
      </c>
      <c r="C467">
        <v>1</v>
      </c>
    </row>
    <row r="468" spans="1:3" x14ac:dyDescent="0.25">
      <c r="A468" s="10" t="s">
        <v>18</v>
      </c>
      <c r="B468" t="s">
        <v>101</v>
      </c>
      <c r="C468" t="b">
        <v>1</v>
      </c>
    </row>
    <row r="469" spans="1:3" x14ac:dyDescent="0.25">
      <c r="A469" s="10" t="s">
        <v>18</v>
      </c>
      <c r="B469" t="s">
        <v>102</v>
      </c>
      <c r="C469" t="b">
        <v>1</v>
      </c>
    </row>
    <row r="470" spans="1:3" x14ac:dyDescent="0.25">
      <c r="A470" s="10" t="s">
        <v>18</v>
      </c>
      <c r="B470" t="s">
        <v>107</v>
      </c>
      <c r="C470" t="b">
        <v>1</v>
      </c>
    </row>
    <row r="471" spans="1:3" x14ac:dyDescent="0.25">
      <c r="A471" s="10" t="s">
        <v>18</v>
      </c>
      <c r="B471" t="s">
        <v>108</v>
      </c>
      <c r="C471" t="b">
        <v>1</v>
      </c>
    </row>
    <row r="472" spans="1:3" x14ac:dyDescent="0.25">
      <c r="A472" s="10" t="s">
        <v>19</v>
      </c>
      <c r="B472" t="s">
        <v>87</v>
      </c>
      <c r="C472" t="b">
        <v>0</v>
      </c>
    </row>
    <row r="473" spans="1:3" x14ac:dyDescent="0.25">
      <c r="A473" s="10" t="s">
        <v>19</v>
      </c>
      <c r="B473" t="s">
        <v>88</v>
      </c>
      <c r="C473" s="10" t="s">
        <v>115</v>
      </c>
    </row>
    <row r="474" spans="1:3" x14ac:dyDescent="0.25">
      <c r="A474" s="10" t="s">
        <v>19</v>
      </c>
      <c r="B474" t="s">
        <v>93</v>
      </c>
      <c r="C474">
        <v>11.86</v>
      </c>
    </row>
    <row r="475" spans="1:3" x14ac:dyDescent="0.25">
      <c r="A475" s="10" t="s">
        <v>19</v>
      </c>
      <c r="B475" t="s">
        <v>90</v>
      </c>
      <c r="C475" s="10" t="s">
        <v>91</v>
      </c>
    </row>
    <row r="476" spans="1:3" x14ac:dyDescent="0.25">
      <c r="A476" s="10" t="s">
        <v>19</v>
      </c>
      <c r="B476" t="s">
        <v>94</v>
      </c>
      <c r="C476">
        <v>1</v>
      </c>
    </row>
    <row r="477" spans="1:3" x14ac:dyDescent="0.25">
      <c r="A477" s="10" t="s">
        <v>19</v>
      </c>
      <c r="B477" t="s">
        <v>95</v>
      </c>
      <c r="C477">
        <v>1</v>
      </c>
    </row>
    <row r="478" spans="1:3" x14ac:dyDescent="0.25">
      <c r="A478" s="10" t="s">
        <v>19</v>
      </c>
      <c r="B478" t="s">
        <v>96</v>
      </c>
      <c r="C478" s="10" t="s">
        <v>97</v>
      </c>
    </row>
    <row r="479" spans="1:3" x14ac:dyDescent="0.25">
      <c r="A479" s="10" t="s">
        <v>19</v>
      </c>
      <c r="B479" t="s">
        <v>98</v>
      </c>
      <c r="C479" s="10" t="s">
        <v>99</v>
      </c>
    </row>
    <row r="480" spans="1:3" x14ac:dyDescent="0.25">
      <c r="A480" s="10" t="s">
        <v>19</v>
      </c>
      <c r="B480" t="s">
        <v>100</v>
      </c>
      <c r="C480">
        <v>1</v>
      </c>
    </row>
    <row r="481" spans="1:3" x14ac:dyDescent="0.25">
      <c r="A481" s="10" t="s">
        <v>19</v>
      </c>
      <c r="B481" t="s">
        <v>101</v>
      </c>
      <c r="C481" t="b">
        <v>1</v>
      </c>
    </row>
    <row r="482" spans="1:3" x14ac:dyDescent="0.25">
      <c r="A482" s="10" t="s">
        <v>19</v>
      </c>
      <c r="B482" t="s">
        <v>102</v>
      </c>
      <c r="C482" t="b">
        <v>1</v>
      </c>
    </row>
    <row r="483" spans="1:3" x14ac:dyDescent="0.25">
      <c r="A483" s="10" t="s">
        <v>19</v>
      </c>
      <c r="B483" t="s">
        <v>107</v>
      </c>
      <c r="C483" t="b">
        <v>1</v>
      </c>
    </row>
    <row r="484" spans="1:3" x14ac:dyDescent="0.25">
      <c r="A484" s="10" t="s">
        <v>19</v>
      </c>
      <c r="B484" t="s">
        <v>108</v>
      </c>
      <c r="C484" t="b">
        <v>1</v>
      </c>
    </row>
    <row r="485" spans="1:3" x14ac:dyDescent="0.25">
      <c r="A485" s="10" t="s">
        <v>142</v>
      </c>
      <c r="B485" t="s">
        <v>143</v>
      </c>
      <c r="C485" s="10" t="s">
        <v>19</v>
      </c>
    </row>
    <row r="486" spans="1:3" x14ac:dyDescent="0.25">
      <c r="A486" s="10" t="s">
        <v>142</v>
      </c>
      <c r="B486" t="s">
        <v>144</v>
      </c>
      <c r="C486">
        <v>0</v>
      </c>
    </row>
    <row r="487" spans="1:3" x14ac:dyDescent="0.25">
      <c r="A487" s="10" t="s">
        <v>142</v>
      </c>
      <c r="B487" t="s">
        <v>145</v>
      </c>
      <c r="C487">
        <v>1</v>
      </c>
    </row>
    <row r="488" spans="1:3" x14ac:dyDescent="0.25">
      <c r="A488" s="10" t="s">
        <v>142</v>
      </c>
      <c r="B488" t="s">
        <v>146</v>
      </c>
      <c r="C488">
        <v>0</v>
      </c>
    </row>
    <row r="489" spans="1:3" x14ac:dyDescent="0.25">
      <c r="A489" s="10" t="s">
        <v>147</v>
      </c>
      <c r="B489" t="s">
        <v>143</v>
      </c>
      <c r="C489" s="10" t="s">
        <v>16</v>
      </c>
    </row>
    <row r="490" spans="1:3" x14ac:dyDescent="0.25">
      <c r="A490" s="10" t="s">
        <v>147</v>
      </c>
      <c r="B490" t="s">
        <v>144</v>
      </c>
      <c r="C490">
        <v>0</v>
      </c>
    </row>
    <row r="491" spans="1:3" x14ac:dyDescent="0.25">
      <c r="A491" s="10" t="s">
        <v>147</v>
      </c>
      <c r="B491" t="s">
        <v>145</v>
      </c>
      <c r="C491">
        <v>1</v>
      </c>
    </row>
    <row r="492" spans="1:3" x14ac:dyDescent="0.25">
      <c r="A492" s="10" t="s">
        <v>147</v>
      </c>
      <c r="B492" t="s">
        <v>146</v>
      </c>
      <c r="C492">
        <v>0</v>
      </c>
    </row>
    <row r="493" spans="1:3" x14ac:dyDescent="0.25">
      <c r="A493" s="10" t="s">
        <v>78</v>
      </c>
      <c r="B493" t="s">
        <v>116</v>
      </c>
      <c r="C493" t="b">
        <v>0</v>
      </c>
    </row>
    <row r="494" spans="1:3" x14ac:dyDescent="0.25">
      <c r="A494" s="10" t="s">
        <v>78</v>
      </c>
      <c r="B494" t="s">
        <v>117</v>
      </c>
      <c r="C494" t="b">
        <v>1</v>
      </c>
    </row>
    <row r="495" spans="1:3" x14ac:dyDescent="0.25">
      <c r="A495" s="10" t="s">
        <v>78</v>
      </c>
      <c r="B495" t="s">
        <v>118</v>
      </c>
      <c r="C495" t="b">
        <v>1</v>
      </c>
    </row>
    <row r="496" spans="1:3" x14ac:dyDescent="0.25">
      <c r="A496" s="10" t="s">
        <v>78</v>
      </c>
      <c r="B496" t="s">
        <v>119</v>
      </c>
      <c r="C496">
        <v>0</v>
      </c>
    </row>
    <row r="497" spans="1:23" x14ac:dyDescent="0.25">
      <c r="A497" s="10" t="s">
        <v>78</v>
      </c>
      <c r="B497" t="s">
        <v>120</v>
      </c>
      <c r="C497">
        <v>-2</v>
      </c>
    </row>
    <row r="498" spans="1:23" x14ac:dyDescent="0.25">
      <c r="A498" s="10" t="s">
        <v>78</v>
      </c>
      <c r="B498" t="s">
        <v>121</v>
      </c>
      <c r="C498">
        <v>1</v>
      </c>
    </row>
    <row r="499" spans="1:23" x14ac:dyDescent="0.25">
      <c r="A499" s="10" t="s">
        <v>78</v>
      </c>
      <c r="B499" t="s">
        <v>122</v>
      </c>
      <c r="C499">
        <v>1</v>
      </c>
    </row>
    <row r="500" spans="1:23" x14ac:dyDescent="0.25">
      <c r="A500" s="10" t="s">
        <v>78</v>
      </c>
      <c r="B500" t="s">
        <v>123</v>
      </c>
      <c r="C500">
        <v>1</v>
      </c>
    </row>
    <row r="501" spans="1:23" x14ac:dyDescent="0.25">
      <c r="A501" t="s">
        <v>158</v>
      </c>
    </row>
    <row r="502" spans="1:23" x14ac:dyDescent="0.25">
      <c r="A502" t="s">
        <v>595</v>
      </c>
    </row>
    <row r="503" spans="1:23" x14ac:dyDescent="0.25">
      <c r="D503" s="10" t="s">
        <v>14</v>
      </c>
      <c r="E503">
        <v>1</v>
      </c>
      <c r="G503" t="b">
        <v>0</v>
      </c>
      <c r="H503" t="b">
        <v>1</v>
      </c>
      <c r="I503" t="b">
        <v>0</v>
      </c>
      <c r="J503" t="s">
        <v>15</v>
      </c>
      <c r="L503">
        <v>10</v>
      </c>
      <c r="M503">
        <v>0</v>
      </c>
      <c r="N503" t="b">
        <v>1</v>
      </c>
      <c r="O503" t="s">
        <v>14</v>
      </c>
      <c r="V503" t="b">
        <v>0</v>
      </c>
      <c r="W503" t="b">
        <v>1</v>
      </c>
    </row>
    <row r="504" spans="1:23" x14ac:dyDescent="0.25">
      <c r="D504" s="10" t="s">
        <v>16</v>
      </c>
      <c r="E504">
        <v>2</v>
      </c>
      <c r="G504" t="b">
        <v>0</v>
      </c>
      <c r="H504" t="b">
        <v>0</v>
      </c>
      <c r="I504" t="b">
        <v>0</v>
      </c>
      <c r="J504" t="s">
        <v>17</v>
      </c>
      <c r="K504">
        <v>50</v>
      </c>
      <c r="N504" t="b">
        <v>0</v>
      </c>
      <c r="O504" t="s">
        <v>16</v>
      </c>
      <c r="V504" t="b">
        <v>1</v>
      </c>
      <c r="W504" t="b">
        <v>1</v>
      </c>
    </row>
    <row r="505" spans="1:23" x14ac:dyDescent="0.25">
      <c r="D505" s="10" t="s">
        <v>18</v>
      </c>
      <c r="E505">
        <v>3</v>
      </c>
      <c r="G505" t="b">
        <v>0</v>
      </c>
      <c r="H505" t="b">
        <v>0</v>
      </c>
      <c r="I505" t="b">
        <v>0</v>
      </c>
      <c r="J505" t="s">
        <v>17</v>
      </c>
      <c r="K505">
        <v>255</v>
      </c>
      <c r="N505" t="b">
        <v>0</v>
      </c>
      <c r="O505" t="s">
        <v>18</v>
      </c>
      <c r="V505" t="b">
        <v>1</v>
      </c>
      <c r="W505" t="b">
        <v>1</v>
      </c>
    </row>
    <row r="506" spans="1:23" x14ac:dyDescent="0.25">
      <c r="D506" s="10" t="s">
        <v>19</v>
      </c>
      <c r="E506">
        <v>4</v>
      </c>
      <c r="G506" t="b">
        <v>1</v>
      </c>
      <c r="H506" t="b">
        <v>0</v>
      </c>
      <c r="I506" t="b">
        <v>0</v>
      </c>
      <c r="J506" t="s">
        <v>15</v>
      </c>
      <c r="L506">
        <v>10</v>
      </c>
      <c r="M506">
        <v>0</v>
      </c>
      <c r="N506" t="b">
        <v>0</v>
      </c>
      <c r="O506" t="s">
        <v>19</v>
      </c>
      <c r="V506" t="b">
        <v>0</v>
      </c>
      <c r="W506" t="b">
        <v>1</v>
      </c>
    </row>
    <row r="507" spans="1:23" x14ac:dyDescent="0.25">
      <c r="A507" t="s">
        <v>596</v>
      </c>
    </row>
    <row r="508" spans="1:23" x14ac:dyDescent="0.25">
      <c r="A508" t="s">
        <v>166</v>
      </c>
    </row>
    <row r="509" spans="1:23" x14ac:dyDescent="0.25">
      <c r="A509" s="10" t="s">
        <v>78</v>
      </c>
      <c r="B509" t="s">
        <v>79</v>
      </c>
      <c r="C509" s="10" t="s">
        <v>53</v>
      </c>
    </row>
    <row r="510" spans="1:23" x14ac:dyDescent="0.25">
      <c r="A510" s="10" t="s">
        <v>78</v>
      </c>
      <c r="B510" t="s">
        <v>80</v>
      </c>
      <c r="C510" t="b">
        <v>0</v>
      </c>
    </row>
    <row r="511" spans="1:23" x14ac:dyDescent="0.25">
      <c r="A511" s="10" t="s">
        <v>78</v>
      </c>
      <c r="B511" t="s">
        <v>81</v>
      </c>
      <c r="C511" s="10" t="s">
        <v>82</v>
      </c>
    </row>
    <row r="512" spans="1:23" x14ac:dyDescent="0.25">
      <c r="A512" s="10" t="s">
        <v>78</v>
      </c>
      <c r="B512" t="s">
        <v>83</v>
      </c>
      <c r="C512" t="b">
        <v>0</v>
      </c>
    </row>
    <row r="513" spans="1:3" x14ac:dyDescent="0.25">
      <c r="A513" s="10" t="s">
        <v>78</v>
      </c>
      <c r="B513" t="s">
        <v>84</v>
      </c>
      <c r="C513" t="b">
        <v>0</v>
      </c>
    </row>
    <row r="514" spans="1:3" x14ac:dyDescent="0.25">
      <c r="A514" s="10" t="s">
        <v>78</v>
      </c>
      <c r="B514" t="s">
        <v>85</v>
      </c>
      <c r="C514" t="b">
        <v>0</v>
      </c>
    </row>
    <row r="515" spans="1:3" x14ac:dyDescent="0.25">
      <c r="A515" s="10" t="s">
        <v>78</v>
      </c>
      <c r="B515" t="s">
        <v>86</v>
      </c>
      <c r="C515" t="b">
        <v>0</v>
      </c>
    </row>
    <row r="516" spans="1:3" x14ac:dyDescent="0.25">
      <c r="A516" s="10" t="s">
        <v>48</v>
      </c>
      <c r="B516" t="s">
        <v>87</v>
      </c>
      <c r="C516" t="b">
        <v>1</v>
      </c>
    </row>
    <row r="517" spans="1:3" x14ac:dyDescent="0.25">
      <c r="A517" s="10" t="s">
        <v>48</v>
      </c>
      <c r="B517" t="s">
        <v>88</v>
      </c>
      <c r="C517" s="10" t="s">
        <v>89</v>
      </c>
    </row>
    <row r="518" spans="1:3" x14ac:dyDescent="0.25">
      <c r="A518" s="10" t="s">
        <v>48</v>
      </c>
      <c r="B518" t="s">
        <v>90</v>
      </c>
      <c r="C518" s="10" t="s">
        <v>91</v>
      </c>
    </row>
    <row r="519" spans="1:3" x14ac:dyDescent="0.25">
      <c r="A519" s="10" t="s">
        <v>14</v>
      </c>
      <c r="B519" t="s">
        <v>87</v>
      </c>
      <c r="C519" t="b">
        <v>0</v>
      </c>
    </row>
    <row r="520" spans="1:3" x14ac:dyDescent="0.25">
      <c r="A520" s="10" t="s">
        <v>14</v>
      </c>
      <c r="B520" t="s">
        <v>88</v>
      </c>
      <c r="C520" s="10" t="s">
        <v>92</v>
      </c>
    </row>
    <row r="521" spans="1:3" x14ac:dyDescent="0.25">
      <c r="A521" s="10" t="s">
        <v>14</v>
      </c>
      <c r="B521" t="s">
        <v>93</v>
      </c>
      <c r="C521">
        <v>4.29</v>
      </c>
    </row>
    <row r="522" spans="1:3" x14ac:dyDescent="0.25">
      <c r="A522" s="10" t="s">
        <v>14</v>
      </c>
      <c r="B522" t="s">
        <v>90</v>
      </c>
      <c r="C522" s="10" t="s">
        <v>91</v>
      </c>
    </row>
    <row r="523" spans="1:3" x14ac:dyDescent="0.25">
      <c r="A523" s="10" t="s">
        <v>14</v>
      </c>
      <c r="B523" t="s">
        <v>94</v>
      </c>
      <c r="C523">
        <v>1</v>
      </c>
    </row>
    <row r="524" spans="1:3" x14ac:dyDescent="0.25">
      <c r="A524" s="10" t="s">
        <v>14</v>
      </c>
      <c r="B524" t="s">
        <v>95</v>
      </c>
      <c r="C524">
        <v>1</v>
      </c>
    </row>
    <row r="525" spans="1:3" x14ac:dyDescent="0.25">
      <c r="A525" s="10" t="s">
        <v>14</v>
      </c>
      <c r="B525" t="s">
        <v>96</v>
      </c>
      <c r="C525" s="10" t="s">
        <v>97</v>
      </c>
    </row>
    <row r="526" spans="1:3" x14ac:dyDescent="0.25">
      <c r="A526" s="10" t="s">
        <v>14</v>
      </c>
      <c r="B526" t="s">
        <v>98</v>
      </c>
      <c r="C526" s="10" t="s">
        <v>99</v>
      </c>
    </row>
    <row r="527" spans="1:3" x14ac:dyDescent="0.25">
      <c r="A527" s="10" t="s">
        <v>14</v>
      </c>
      <c r="B527" t="s">
        <v>100</v>
      </c>
      <c r="C527">
        <v>1</v>
      </c>
    </row>
    <row r="528" spans="1:3" x14ac:dyDescent="0.25">
      <c r="A528" s="10" t="s">
        <v>14</v>
      </c>
      <c r="B528" t="s">
        <v>101</v>
      </c>
      <c r="C528" t="b">
        <v>1</v>
      </c>
    </row>
    <row r="529" spans="1:3" x14ac:dyDescent="0.25">
      <c r="A529" s="10" t="s">
        <v>14</v>
      </c>
      <c r="B529" t="s">
        <v>102</v>
      </c>
      <c r="C529" t="b">
        <v>1</v>
      </c>
    </row>
    <row r="530" spans="1:3" x14ac:dyDescent="0.25">
      <c r="A530" s="10" t="s">
        <v>14</v>
      </c>
      <c r="B530" t="s">
        <v>103</v>
      </c>
      <c r="C530" s="10" t="s">
        <v>104</v>
      </c>
    </row>
    <row r="531" spans="1:3" x14ac:dyDescent="0.25">
      <c r="A531" s="10" t="s">
        <v>14</v>
      </c>
      <c r="B531" t="s">
        <v>105</v>
      </c>
      <c r="C531" s="10" t="s">
        <v>106</v>
      </c>
    </row>
    <row r="532" spans="1:3" x14ac:dyDescent="0.25">
      <c r="A532" s="10" t="s">
        <v>14</v>
      </c>
      <c r="B532" t="s">
        <v>107</v>
      </c>
      <c r="C532" t="b">
        <v>1</v>
      </c>
    </row>
    <row r="533" spans="1:3" x14ac:dyDescent="0.25">
      <c r="A533" s="10" t="s">
        <v>14</v>
      </c>
      <c r="B533" t="s">
        <v>108</v>
      </c>
      <c r="C533" t="b">
        <v>1</v>
      </c>
    </row>
    <row r="534" spans="1:3" x14ac:dyDescent="0.25">
      <c r="A534" s="10" t="s">
        <v>16</v>
      </c>
      <c r="B534" t="s">
        <v>87</v>
      </c>
      <c r="C534" t="b">
        <v>0</v>
      </c>
    </row>
    <row r="535" spans="1:3" x14ac:dyDescent="0.25">
      <c r="A535" s="10" t="s">
        <v>16</v>
      </c>
      <c r="B535" t="s">
        <v>88</v>
      </c>
      <c r="C535" s="10" t="s">
        <v>109</v>
      </c>
    </row>
    <row r="536" spans="1:3" x14ac:dyDescent="0.25">
      <c r="A536" s="10" t="s">
        <v>16</v>
      </c>
      <c r="B536" t="s">
        <v>93</v>
      </c>
      <c r="C536">
        <v>13.57</v>
      </c>
    </row>
    <row r="537" spans="1:3" x14ac:dyDescent="0.25">
      <c r="A537" s="10" t="s">
        <v>16</v>
      </c>
      <c r="B537" t="s">
        <v>90</v>
      </c>
      <c r="C537" s="10" t="s">
        <v>91</v>
      </c>
    </row>
    <row r="538" spans="1:3" x14ac:dyDescent="0.25">
      <c r="A538" s="10" t="s">
        <v>16</v>
      </c>
      <c r="B538" t="s">
        <v>94</v>
      </c>
      <c r="C538">
        <v>6</v>
      </c>
    </row>
    <row r="539" spans="1:3" x14ac:dyDescent="0.25">
      <c r="A539" s="10" t="s">
        <v>16</v>
      </c>
      <c r="B539" t="s">
        <v>95</v>
      </c>
      <c r="C539">
        <v>8</v>
      </c>
    </row>
    <row r="540" spans="1:3" x14ac:dyDescent="0.25">
      <c r="A540" s="10" t="s">
        <v>16</v>
      </c>
      <c r="B540" t="s">
        <v>96</v>
      </c>
      <c r="C540" s="10" t="s">
        <v>110</v>
      </c>
    </row>
    <row r="541" spans="1:3" x14ac:dyDescent="0.25">
      <c r="A541" s="10" t="s">
        <v>16</v>
      </c>
      <c r="B541" t="s">
        <v>100</v>
      </c>
      <c r="C541">
        <v>1</v>
      </c>
    </row>
    <row r="542" spans="1:3" x14ac:dyDescent="0.25">
      <c r="A542" s="10" t="s">
        <v>16</v>
      </c>
      <c r="B542" t="s">
        <v>101</v>
      </c>
      <c r="C542" t="b">
        <v>1</v>
      </c>
    </row>
    <row r="543" spans="1:3" x14ac:dyDescent="0.25">
      <c r="A543" s="10" t="s">
        <v>16</v>
      </c>
      <c r="B543" t="s">
        <v>102</v>
      </c>
      <c r="C543" t="b">
        <v>1</v>
      </c>
    </row>
    <row r="544" spans="1:3" x14ac:dyDescent="0.25">
      <c r="A544" s="10" t="s">
        <v>16</v>
      </c>
      <c r="B544" t="s">
        <v>103</v>
      </c>
      <c r="C544" s="10" t="s">
        <v>104</v>
      </c>
    </row>
    <row r="545" spans="1:3" x14ac:dyDescent="0.25">
      <c r="A545" s="10" t="s">
        <v>16</v>
      </c>
      <c r="B545" t="s">
        <v>105</v>
      </c>
      <c r="C545" s="10" t="s">
        <v>111</v>
      </c>
    </row>
    <row r="546" spans="1:3" x14ac:dyDescent="0.25">
      <c r="A546" s="10" t="s">
        <v>16</v>
      </c>
      <c r="B546" t="s">
        <v>107</v>
      </c>
      <c r="C546" t="b">
        <v>1</v>
      </c>
    </row>
    <row r="547" spans="1:3" x14ac:dyDescent="0.25">
      <c r="A547" s="10" t="s">
        <v>16</v>
      </c>
      <c r="B547" t="s">
        <v>108</v>
      </c>
      <c r="C547" t="b">
        <v>1</v>
      </c>
    </row>
    <row r="548" spans="1:3" x14ac:dyDescent="0.25">
      <c r="A548" s="10" t="s">
        <v>18</v>
      </c>
      <c r="B548" t="s">
        <v>87</v>
      </c>
      <c r="C548" t="b">
        <v>0</v>
      </c>
    </row>
    <row r="549" spans="1:3" x14ac:dyDescent="0.25">
      <c r="A549" s="10" t="s">
        <v>18</v>
      </c>
      <c r="B549" t="s">
        <v>88</v>
      </c>
      <c r="C549" s="10" t="s">
        <v>112</v>
      </c>
    </row>
    <row r="550" spans="1:3" x14ac:dyDescent="0.25">
      <c r="A550" s="10" t="s">
        <v>18</v>
      </c>
      <c r="B550" t="s">
        <v>93</v>
      </c>
      <c r="C550">
        <v>33.57</v>
      </c>
    </row>
    <row r="551" spans="1:3" x14ac:dyDescent="0.25">
      <c r="A551" s="10" t="s">
        <v>18</v>
      </c>
      <c r="B551" t="s">
        <v>90</v>
      </c>
      <c r="C551" s="10" t="s">
        <v>91</v>
      </c>
    </row>
    <row r="552" spans="1:3" x14ac:dyDescent="0.25">
      <c r="A552" s="10" t="s">
        <v>18</v>
      </c>
      <c r="B552" t="s">
        <v>94</v>
      </c>
      <c r="C552">
        <v>6</v>
      </c>
    </row>
    <row r="553" spans="1:3" x14ac:dyDescent="0.25">
      <c r="A553" s="10" t="s">
        <v>18</v>
      </c>
      <c r="B553" t="s">
        <v>95</v>
      </c>
      <c r="C553">
        <v>8</v>
      </c>
    </row>
    <row r="554" spans="1:3" x14ac:dyDescent="0.25">
      <c r="A554" s="10" t="s">
        <v>18</v>
      </c>
      <c r="B554" t="s">
        <v>96</v>
      </c>
      <c r="C554" s="10" t="s">
        <v>113</v>
      </c>
    </row>
    <row r="555" spans="1:3" x14ac:dyDescent="0.25">
      <c r="A555" s="10" t="s">
        <v>18</v>
      </c>
      <c r="B555" t="s">
        <v>100</v>
      </c>
      <c r="C555">
        <v>1</v>
      </c>
    </row>
    <row r="556" spans="1:3" x14ac:dyDescent="0.25">
      <c r="A556" s="10" t="s">
        <v>18</v>
      </c>
      <c r="B556" t="s">
        <v>101</v>
      </c>
      <c r="C556" t="b">
        <v>1</v>
      </c>
    </row>
    <row r="557" spans="1:3" x14ac:dyDescent="0.25">
      <c r="A557" s="10" t="s">
        <v>18</v>
      </c>
      <c r="B557" t="s">
        <v>102</v>
      </c>
      <c r="C557" t="b">
        <v>1</v>
      </c>
    </row>
    <row r="558" spans="1:3" x14ac:dyDescent="0.25">
      <c r="A558" s="10" t="s">
        <v>18</v>
      </c>
      <c r="B558" t="s">
        <v>103</v>
      </c>
      <c r="C558" s="10" t="s">
        <v>104</v>
      </c>
    </row>
    <row r="559" spans="1:3" x14ac:dyDescent="0.25">
      <c r="A559" s="10" t="s">
        <v>18</v>
      </c>
      <c r="B559" t="s">
        <v>105</v>
      </c>
      <c r="C559" s="10" t="s">
        <v>114</v>
      </c>
    </row>
    <row r="560" spans="1:3" x14ac:dyDescent="0.25">
      <c r="A560" s="10" t="s">
        <v>18</v>
      </c>
      <c r="B560" t="s">
        <v>107</v>
      </c>
      <c r="C560" t="b">
        <v>1</v>
      </c>
    </row>
    <row r="561" spans="1:3" x14ac:dyDescent="0.25">
      <c r="A561" s="10" t="s">
        <v>18</v>
      </c>
      <c r="B561" t="s">
        <v>108</v>
      </c>
      <c r="C561" t="b">
        <v>1</v>
      </c>
    </row>
    <row r="562" spans="1:3" x14ac:dyDescent="0.25">
      <c r="A562" s="10" t="s">
        <v>19</v>
      </c>
      <c r="B562" t="s">
        <v>87</v>
      </c>
      <c r="C562" t="b">
        <v>0</v>
      </c>
    </row>
    <row r="563" spans="1:3" x14ac:dyDescent="0.25">
      <c r="A563" s="10" t="s">
        <v>19</v>
      </c>
      <c r="B563" t="s">
        <v>88</v>
      </c>
      <c r="C563" s="10" t="s">
        <v>115</v>
      </c>
    </row>
    <row r="564" spans="1:3" x14ac:dyDescent="0.25">
      <c r="A564" s="10" t="s">
        <v>19</v>
      </c>
      <c r="B564" t="s">
        <v>93</v>
      </c>
      <c r="C564">
        <v>11.86</v>
      </c>
    </row>
    <row r="565" spans="1:3" x14ac:dyDescent="0.25">
      <c r="A565" s="10" t="s">
        <v>19</v>
      </c>
      <c r="B565" t="s">
        <v>90</v>
      </c>
      <c r="C565" s="10" t="s">
        <v>91</v>
      </c>
    </row>
    <row r="566" spans="1:3" x14ac:dyDescent="0.25">
      <c r="A566" s="10" t="s">
        <v>19</v>
      </c>
      <c r="B566" t="s">
        <v>94</v>
      </c>
      <c r="C566">
        <v>1</v>
      </c>
    </row>
    <row r="567" spans="1:3" x14ac:dyDescent="0.25">
      <c r="A567" s="10" t="s">
        <v>19</v>
      </c>
      <c r="B567" t="s">
        <v>95</v>
      </c>
      <c r="C567">
        <v>1</v>
      </c>
    </row>
    <row r="568" spans="1:3" x14ac:dyDescent="0.25">
      <c r="A568" s="10" t="s">
        <v>19</v>
      </c>
      <c r="B568" t="s">
        <v>96</v>
      </c>
      <c r="C568" s="10" t="s">
        <v>97</v>
      </c>
    </row>
    <row r="569" spans="1:3" x14ac:dyDescent="0.25">
      <c r="A569" s="10" t="s">
        <v>19</v>
      </c>
      <c r="B569" t="s">
        <v>98</v>
      </c>
      <c r="C569" s="10" t="s">
        <v>99</v>
      </c>
    </row>
    <row r="570" spans="1:3" x14ac:dyDescent="0.25">
      <c r="A570" s="10" t="s">
        <v>19</v>
      </c>
      <c r="B570" t="s">
        <v>100</v>
      </c>
      <c r="C570">
        <v>1</v>
      </c>
    </row>
    <row r="571" spans="1:3" x14ac:dyDescent="0.25">
      <c r="A571" s="10" t="s">
        <v>19</v>
      </c>
      <c r="B571" t="s">
        <v>101</v>
      </c>
      <c r="C571" t="b">
        <v>1</v>
      </c>
    </row>
    <row r="572" spans="1:3" x14ac:dyDescent="0.25">
      <c r="A572" s="10" t="s">
        <v>19</v>
      </c>
      <c r="B572" t="s">
        <v>102</v>
      </c>
      <c r="C572" t="b">
        <v>1</v>
      </c>
    </row>
    <row r="573" spans="1:3" x14ac:dyDescent="0.25">
      <c r="A573" s="10" t="s">
        <v>19</v>
      </c>
      <c r="B573" t="s">
        <v>103</v>
      </c>
      <c r="C573" s="10" t="s">
        <v>104</v>
      </c>
    </row>
    <row r="574" spans="1:3" x14ac:dyDescent="0.25">
      <c r="A574" s="10" t="s">
        <v>19</v>
      </c>
      <c r="B574" t="s">
        <v>105</v>
      </c>
      <c r="C574" s="10" t="s">
        <v>106</v>
      </c>
    </row>
    <row r="575" spans="1:3" x14ac:dyDescent="0.25">
      <c r="A575" s="10" t="s">
        <v>19</v>
      </c>
      <c r="B575" t="s">
        <v>107</v>
      </c>
      <c r="C575" t="b">
        <v>1</v>
      </c>
    </row>
    <row r="576" spans="1:3" x14ac:dyDescent="0.25">
      <c r="A576" s="10" t="s">
        <v>19</v>
      </c>
      <c r="B576" t="s">
        <v>108</v>
      </c>
      <c r="C576" t="b">
        <v>1</v>
      </c>
    </row>
    <row r="577" spans="1:3" x14ac:dyDescent="0.25">
      <c r="A577" s="10" t="s">
        <v>142</v>
      </c>
      <c r="B577" t="s">
        <v>143</v>
      </c>
      <c r="C577" s="10" t="s">
        <v>19</v>
      </c>
    </row>
    <row r="578" spans="1:3" x14ac:dyDescent="0.25">
      <c r="A578" s="10" t="s">
        <v>142</v>
      </c>
      <c r="B578" t="s">
        <v>144</v>
      </c>
      <c r="C578">
        <v>0</v>
      </c>
    </row>
    <row r="579" spans="1:3" x14ac:dyDescent="0.25">
      <c r="A579" s="10" t="s">
        <v>142</v>
      </c>
      <c r="B579" t="s">
        <v>145</v>
      </c>
      <c r="C579">
        <v>1</v>
      </c>
    </row>
    <row r="580" spans="1:3" x14ac:dyDescent="0.25">
      <c r="A580" s="10" t="s">
        <v>142</v>
      </c>
      <c r="B580" t="s">
        <v>146</v>
      </c>
      <c r="C580">
        <v>0</v>
      </c>
    </row>
    <row r="581" spans="1:3" x14ac:dyDescent="0.25">
      <c r="A581" s="10" t="s">
        <v>147</v>
      </c>
      <c r="B581" t="s">
        <v>143</v>
      </c>
      <c r="C581" s="10" t="s">
        <v>16</v>
      </c>
    </row>
    <row r="582" spans="1:3" x14ac:dyDescent="0.25">
      <c r="A582" s="10" t="s">
        <v>147</v>
      </c>
      <c r="B582" t="s">
        <v>144</v>
      </c>
      <c r="C582">
        <v>0</v>
      </c>
    </row>
    <row r="583" spans="1:3" x14ac:dyDescent="0.25">
      <c r="A583" s="10" t="s">
        <v>147</v>
      </c>
      <c r="B583" t="s">
        <v>145</v>
      </c>
      <c r="C583">
        <v>1</v>
      </c>
    </row>
    <row r="584" spans="1:3" x14ac:dyDescent="0.25">
      <c r="A584" s="10" t="s">
        <v>147</v>
      </c>
      <c r="B584" t="s">
        <v>146</v>
      </c>
      <c r="C584">
        <v>0</v>
      </c>
    </row>
    <row r="585" spans="1:3" x14ac:dyDescent="0.25">
      <c r="A585" s="10" t="s">
        <v>78</v>
      </c>
      <c r="B585" t="s">
        <v>116</v>
      </c>
      <c r="C585" t="b">
        <v>0</v>
      </c>
    </row>
    <row r="586" spans="1:3" x14ac:dyDescent="0.25">
      <c r="A586" s="10" t="s">
        <v>78</v>
      </c>
      <c r="B586" t="s">
        <v>117</v>
      </c>
      <c r="C586" t="b">
        <v>1</v>
      </c>
    </row>
    <row r="587" spans="1:3" x14ac:dyDescent="0.25">
      <c r="A587" s="10" t="s">
        <v>78</v>
      </c>
      <c r="B587" t="s">
        <v>118</v>
      </c>
      <c r="C587" t="b">
        <v>1</v>
      </c>
    </row>
    <row r="588" spans="1:3" x14ac:dyDescent="0.25">
      <c r="A588" s="10" t="s">
        <v>78</v>
      </c>
      <c r="B588" t="s">
        <v>119</v>
      </c>
      <c r="C588">
        <v>0</v>
      </c>
    </row>
    <row r="589" spans="1:3" x14ac:dyDescent="0.25">
      <c r="A589" s="10" t="s">
        <v>78</v>
      </c>
      <c r="B589" t="s">
        <v>120</v>
      </c>
      <c r="C589">
        <v>-2</v>
      </c>
    </row>
    <row r="590" spans="1:3" x14ac:dyDescent="0.25">
      <c r="A590" s="10" t="s">
        <v>78</v>
      </c>
      <c r="B590" t="s">
        <v>121</v>
      </c>
      <c r="C590">
        <v>1</v>
      </c>
    </row>
    <row r="591" spans="1:3" x14ac:dyDescent="0.25">
      <c r="A591" s="10" t="s">
        <v>78</v>
      </c>
      <c r="B591" t="s">
        <v>122</v>
      </c>
      <c r="C591">
        <v>1</v>
      </c>
    </row>
    <row r="592" spans="1:3" x14ac:dyDescent="0.25">
      <c r="A592" s="10" t="s">
        <v>78</v>
      </c>
      <c r="B592" t="s">
        <v>123</v>
      </c>
      <c r="C592">
        <v>1</v>
      </c>
    </row>
    <row r="593" spans="1:23" x14ac:dyDescent="0.25">
      <c r="A593" t="s">
        <v>167</v>
      </c>
    </row>
    <row r="594" spans="1:23" x14ac:dyDescent="0.25">
      <c r="A594" t="s">
        <v>597</v>
      </c>
    </row>
    <row r="595" spans="1:23" x14ac:dyDescent="0.25">
      <c r="D595" s="10" t="s">
        <v>14</v>
      </c>
      <c r="E595">
        <v>1</v>
      </c>
      <c r="G595" t="b">
        <v>0</v>
      </c>
      <c r="H595" t="b">
        <v>1</v>
      </c>
      <c r="I595" t="b">
        <v>0</v>
      </c>
      <c r="J595" t="s">
        <v>15</v>
      </c>
      <c r="L595">
        <v>10</v>
      </c>
      <c r="M595">
        <v>0</v>
      </c>
      <c r="N595" t="b">
        <v>1</v>
      </c>
      <c r="O595" t="s">
        <v>14</v>
      </c>
      <c r="V595" t="b">
        <v>0</v>
      </c>
      <c r="W595" t="b">
        <v>1</v>
      </c>
    </row>
    <row r="596" spans="1:23" x14ac:dyDescent="0.25">
      <c r="D596" s="10" t="s">
        <v>16</v>
      </c>
      <c r="E596">
        <v>2</v>
      </c>
      <c r="G596" t="b">
        <v>0</v>
      </c>
      <c r="H596" t="b">
        <v>0</v>
      </c>
      <c r="I596" t="b">
        <v>0</v>
      </c>
      <c r="J596" t="s">
        <v>17</v>
      </c>
      <c r="K596">
        <v>50</v>
      </c>
      <c r="N596" t="b">
        <v>0</v>
      </c>
      <c r="O596" t="s">
        <v>16</v>
      </c>
      <c r="V596" t="b">
        <v>1</v>
      </c>
      <c r="W596" t="b">
        <v>1</v>
      </c>
    </row>
    <row r="597" spans="1:23" x14ac:dyDescent="0.25">
      <c r="D597" s="10" t="s">
        <v>18</v>
      </c>
      <c r="E597">
        <v>3</v>
      </c>
      <c r="G597" t="b">
        <v>0</v>
      </c>
      <c r="H597" t="b">
        <v>0</v>
      </c>
      <c r="I597" t="b">
        <v>0</v>
      </c>
      <c r="J597" t="s">
        <v>17</v>
      </c>
      <c r="K597">
        <v>255</v>
      </c>
      <c r="N597" t="b">
        <v>0</v>
      </c>
      <c r="O597" t="s">
        <v>18</v>
      </c>
      <c r="V597" t="b">
        <v>1</v>
      </c>
      <c r="W597" t="b">
        <v>1</v>
      </c>
    </row>
    <row r="598" spans="1:23" x14ac:dyDescent="0.25">
      <c r="D598" s="10" t="s">
        <v>19</v>
      </c>
      <c r="E598">
        <v>4</v>
      </c>
      <c r="G598" t="b">
        <v>1</v>
      </c>
      <c r="H598" t="b">
        <v>0</v>
      </c>
      <c r="I598" t="b">
        <v>0</v>
      </c>
      <c r="J598" t="s">
        <v>15</v>
      </c>
      <c r="L598">
        <v>10</v>
      </c>
      <c r="M598">
        <v>0</v>
      </c>
      <c r="N598" t="b">
        <v>0</v>
      </c>
      <c r="O598" t="s">
        <v>19</v>
      </c>
      <c r="V598" t="b">
        <v>0</v>
      </c>
      <c r="W598" t="b">
        <v>1</v>
      </c>
    </row>
    <row r="599" spans="1:23" x14ac:dyDescent="0.25">
      <c r="A599" t="s">
        <v>598</v>
      </c>
    </row>
    <row r="600" spans="1:23" x14ac:dyDescent="0.25">
      <c r="A600" t="s">
        <v>168</v>
      </c>
    </row>
    <row r="601" spans="1:23" x14ac:dyDescent="0.25">
      <c r="A601" s="10" t="s">
        <v>78</v>
      </c>
      <c r="B601" t="s">
        <v>79</v>
      </c>
      <c r="C601" s="10" t="s">
        <v>53</v>
      </c>
    </row>
    <row r="602" spans="1:23" x14ac:dyDescent="0.25">
      <c r="A602" s="10" t="s">
        <v>78</v>
      </c>
      <c r="B602" t="s">
        <v>80</v>
      </c>
      <c r="C602" t="b">
        <v>0</v>
      </c>
    </row>
    <row r="603" spans="1:23" x14ac:dyDescent="0.25">
      <c r="A603" s="10" t="s">
        <v>78</v>
      </c>
      <c r="B603" t="s">
        <v>81</v>
      </c>
      <c r="C603" s="10" t="s">
        <v>82</v>
      </c>
    </row>
    <row r="604" spans="1:23" x14ac:dyDescent="0.25">
      <c r="A604" s="10" t="s">
        <v>78</v>
      </c>
      <c r="B604" t="s">
        <v>83</v>
      </c>
      <c r="C604" t="b">
        <v>0</v>
      </c>
    </row>
    <row r="605" spans="1:23" x14ac:dyDescent="0.25">
      <c r="A605" s="10" t="s">
        <v>78</v>
      </c>
      <c r="B605" t="s">
        <v>84</v>
      </c>
      <c r="C605" t="b">
        <v>0</v>
      </c>
    </row>
    <row r="606" spans="1:23" x14ac:dyDescent="0.25">
      <c r="A606" s="10" t="s">
        <v>78</v>
      </c>
      <c r="B606" t="s">
        <v>85</v>
      </c>
      <c r="C606" t="b">
        <v>0</v>
      </c>
    </row>
    <row r="607" spans="1:23" x14ac:dyDescent="0.25">
      <c r="A607" s="10" t="s">
        <v>78</v>
      </c>
      <c r="B607" t="s">
        <v>86</v>
      </c>
      <c r="C607" t="b">
        <v>0</v>
      </c>
    </row>
    <row r="608" spans="1:23" x14ac:dyDescent="0.25">
      <c r="A608" s="10" t="s">
        <v>48</v>
      </c>
      <c r="B608" t="s">
        <v>87</v>
      </c>
      <c r="C608" t="b">
        <v>1</v>
      </c>
    </row>
    <row r="609" spans="1:3" x14ac:dyDescent="0.25">
      <c r="A609" s="10" t="s">
        <v>48</v>
      </c>
      <c r="B609" t="s">
        <v>88</v>
      </c>
      <c r="C609" s="10" t="s">
        <v>89</v>
      </c>
    </row>
    <row r="610" spans="1:3" x14ac:dyDescent="0.25">
      <c r="A610" s="10" t="s">
        <v>48</v>
      </c>
      <c r="B610" t="s">
        <v>90</v>
      </c>
      <c r="C610" s="10" t="s">
        <v>91</v>
      </c>
    </row>
    <row r="611" spans="1:3" x14ac:dyDescent="0.25">
      <c r="A611" s="10" t="s">
        <v>14</v>
      </c>
      <c r="B611" t="s">
        <v>87</v>
      </c>
      <c r="C611" t="b">
        <v>0</v>
      </c>
    </row>
    <row r="612" spans="1:3" x14ac:dyDescent="0.25">
      <c r="A612" s="10" t="s">
        <v>14</v>
      </c>
      <c r="B612" t="s">
        <v>88</v>
      </c>
      <c r="C612" s="10" t="s">
        <v>92</v>
      </c>
    </row>
    <row r="613" spans="1:3" x14ac:dyDescent="0.25">
      <c r="A613" s="10" t="s">
        <v>14</v>
      </c>
      <c r="B613" t="s">
        <v>93</v>
      </c>
      <c r="C613">
        <v>4.29</v>
      </c>
    </row>
    <row r="614" spans="1:3" x14ac:dyDescent="0.25">
      <c r="A614" s="10" t="s">
        <v>14</v>
      </c>
      <c r="B614" t="s">
        <v>90</v>
      </c>
      <c r="C614" s="10" t="s">
        <v>91</v>
      </c>
    </row>
    <row r="615" spans="1:3" x14ac:dyDescent="0.25">
      <c r="A615" s="10" t="s">
        <v>14</v>
      </c>
      <c r="B615" t="s">
        <v>94</v>
      </c>
      <c r="C615">
        <v>1</v>
      </c>
    </row>
    <row r="616" spans="1:3" x14ac:dyDescent="0.25">
      <c r="A616" s="10" t="s">
        <v>14</v>
      </c>
      <c r="B616" t="s">
        <v>95</v>
      </c>
      <c r="C616">
        <v>1</v>
      </c>
    </row>
    <row r="617" spans="1:3" x14ac:dyDescent="0.25">
      <c r="A617" s="10" t="s">
        <v>14</v>
      </c>
      <c r="B617" t="s">
        <v>96</v>
      </c>
      <c r="C617" s="10" t="s">
        <v>97</v>
      </c>
    </row>
    <row r="618" spans="1:3" x14ac:dyDescent="0.25">
      <c r="A618" s="10" t="s">
        <v>14</v>
      </c>
      <c r="B618" t="s">
        <v>98</v>
      </c>
      <c r="C618" s="10" t="s">
        <v>99</v>
      </c>
    </row>
    <row r="619" spans="1:3" x14ac:dyDescent="0.25">
      <c r="A619" s="10" t="s">
        <v>14</v>
      </c>
      <c r="B619" t="s">
        <v>100</v>
      </c>
      <c r="C619">
        <v>1</v>
      </c>
    </row>
    <row r="620" spans="1:3" x14ac:dyDescent="0.25">
      <c r="A620" s="10" t="s">
        <v>14</v>
      </c>
      <c r="B620" t="s">
        <v>101</v>
      </c>
      <c r="C620" t="b">
        <v>1</v>
      </c>
    </row>
    <row r="621" spans="1:3" x14ac:dyDescent="0.25">
      <c r="A621" s="10" t="s">
        <v>14</v>
      </c>
      <c r="B621" t="s">
        <v>102</v>
      </c>
      <c r="C621" t="b">
        <v>1</v>
      </c>
    </row>
    <row r="622" spans="1:3" x14ac:dyDescent="0.25">
      <c r="A622" s="10" t="s">
        <v>14</v>
      </c>
      <c r="B622" t="s">
        <v>107</v>
      </c>
      <c r="C622" t="b">
        <v>1</v>
      </c>
    </row>
    <row r="623" spans="1:3" x14ac:dyDescent="0.25">
      <c r="A623" s="10" t="s">
        <v>14</v>
      </c>
      <c r="B623" t="s">
        <v>108</v>
      </c>
      <c r="C623" t="b">
        <v>1</v>
      </c>
    </row>
    <row r="624" spans="1:3" x14ac:dyDescent="0.25">
      <c r="A624" s="10" t="s">
        <v>16</v>
      </c>
      <c r="B624" t="s">
        <v>87</v>
      </c>
      <c r="C624" t="b">
        <v>0</v>
      </c>
    </row>
    <row r="625" spans="1:3" x14ac:dyDescent="0.25">
      <c r="A625" s="10" t="s">
        <v>16</v>
      </c>
      <c r="B625" t="s">
        <v>88</v>
      </c>
      <c r="C625" s="10" t="s">
        <v>109</v>
      </c>
    </row>
    <row r="626" spans="1:3" x14ac:dyDescent="0.25">
      <c r="A626" s="10" t="s">
        <v>16</v>
      </c>
      <c r="B626" t="s">
        <v>93</v>
      </c>
      <c r="C626">
        <v>13.57</v>
      </c>
    </row>
    <row r="627" spans="1:3" x14ac:dyDescent="0.25">
      <c r="A627" s="10" t="s">
        <v>16</v>
      </c>
      <c r="B627" t="s">
        <v>90</v>
      </c>
      <c r="C627" s="10" t="s">
        <v>91</v>
      </c>
    </row>
    <row r="628" spans="1:3" x14ac:dyDescent="0.25">
      <c r="A628" s="10" t="s">
        <v>16</v>
      </c>
      <c r="B628" t="s">
        <v>94</v>
      </c>
      <c r="C628">
        <v>6</v>
      </c>
    </row>
    <row r="629" spans="1:3" x14ac:dyDescent="0.25">
      <c r="A629" s="10" t="s">
        <v>16</v>
      </c>
      <c r="B629" t="s">
        <v>95</v>
      </c>
      <c r="C629">
        <v>8</v>
      </c>
    </row>
    <row r="630" spans="1:3" x14ac:dyDescent="0.25">
      <c r="A630" s="10" t="s">
        <v>16</v>
      </c>
      <c r="B630" t="s">
        <v>96</v>
      </c>
      <c r="C630" s="10" t="s">
        <v>110</v>
      </c>
    </row>
    <row r="631" spans="1:3" x14ac:dyDescent="0.25">
      <c r="A631" s="10" t="s">
        <v>16</v>
      </c>
      <c r="B631" t="s">
        <v>100</v>
      </c>
      <c r="C631">
        <v>1</v>
      </c>
    </row>
    <row r="632" spans="1:3" x14ac:dyDescent="0.25">
      <c r="A632" s="10" t="s">
        <v>16</v>
      </c>
      <c r="B632" t="s">
        <v>101</v>
      </c>
      <c r="C632" t="b">
        <v>1</v>
      </c>
    </row>
    <row r="633" spans="1:3" x14ac:dyDescent="0.25">
      <c r="A633" s="10" t="s">
        <v>16</v>
      </c>
      <c r="B633" t="s">
        <v>102</v>
      </c>
      <c r="C633" t="b">
        <v>1</v>
      </c>
    </row>
    <row r="634" spans="1:3" x14ac:dyDescent="0.25">
      <c r="A634" s="10" t="s">
        <v>16</v>
      </c>
      <c r="B634" t="s">
        <v>107</v>
      </c>
      <c r="C634" t="b">
        <v>1</v>
      </c>
    </row>
    <row r="635" spans="1:3" x14ac:dyDescent="0.25">
      <c r="A635" s="10" t="s">
        <v>16</v>
      </c>
      <c r="B635" t="s">
        <v>108</v>
      </c>
      <c r="C635" t="b">
        <v>1</v>
      </c>
    </row>
    <row r="636" spans="1:3" x14ac:dyDescent="0.25">
      <c r="A636" s="10" t="s">
        <v>18</v>
      </c>
      <c r="B636" t="s">
        <v>87</v>
      </c>
      <c r="C636" t="b">
        <v>0</v>
      </c>
    </row>
    <row r="637" spans="1:3" x14ac:dyDescent="0.25">
      <c r="A637" s="10" t="s">
        <v>18</v>
      </c>
      <c r="B637" t="s">
        <v>88</v>
      </c>
      <c r="C637" s="10" t="s">
        <v>112</v>
      </c>
    </row>
    <row r="638" spans="1:3" x14ac:dyDescent="0.25">
      <c r="A638" s="10" t="s">
        <v>18</v>
      </c>
      <c r="B638" t="s">
        <v>93</v>
      </c>
      <c r="C638">
        <v>33.57</v>
      </c>
    </row>
    <row r="639" spans="1:3" x14ac:dyDescent="0.25">
      <c r="A639" s="10" t="s">
        <v>18</v>
      </c>
      <c r="B639" t="s">
        <v>90</v>
      </c>
      <c r="C639" s="10" t="s">
        <v>91</v>
      </c>
    </row>
    <row r="640" spans="1:3" x14ac:dyDescent="0.25">
      <c r="A640" s="10" t="s">
        <v>18</v>
      </c>
      <c r="B640" t="s">
        <v>94</v>
      </c>
      <c r="C640">
        <v>6</v>
      </c>
    </row>
    <row r="641" spans="1:3" x14ac:dyDescent="0.25">
      <c r="A641" s="10" t="s">
        <v>18</v>
      </c>
      <c r="B641" t="s">
        <v>95</v>
      </c>
      <c r="C641">
        <v>8</v>
      </c>
    </row>
    <row r="642" spans="1:3" x14ac:dyDescent="0.25">
      <c r="A642" s="10" t="s">
        <v>18</v>
      </c>
      <c r="B642" t="s">
        <v>96</v>
      </c>
      <c r="C642" s="10" t="s">
        <v>113</v>
      </c>
    </row>
    <row r="643" spans="1:3" x14ac:dyDescent="0.25">
      <c r="A643" s="10" t="s">
        <v>18</v>
      </c>
      <c r="B643" t="s">
        <v>100</v>
      </c>
      <c r="C643">
        <v>1</v>
      </c>
    </row>
    <row r="644" spans="1:3" x14ac:dyDescent="0.25">
      <c r="A644" s="10" t="s">
        <v>18</v>
      </c>
      <c r="B644" t="s">
        <v>101</v>
      </c>
      <c r="C644" t="b">
        <v>1</v>
      </c>
    </row>
    <row r="645" spans="1:3" x14ac:dyDescent="0.25">
      <c r="A645" s="10" t="s">
        <v>18</v>
      </c>
      <c r="B645" t="s">
        <v>102</v>
      </c>
      <c r="C645" t="b">
        <v>1</v>
      </c>
    </row>
    <row r="646" spans="1:3" x14ac:dyDescent="0.25">
      <c r="A646" s="10" t="s">
        <v>18</v>
      </c>
      <c r="B646" t="s">
        <v>107</v>
      </c>
      <c r="C646" t="b">
        <v>1</v>
      </c>
    </row>
    <row r="647" spans="1:3" x14ac:dyDescent="0.25">
      <c r="A647" s="10" t="s">
        <v>18</v>
      </c>
      <c r="B647" t="s">
        <v>108</v>
      </c>
      <c r="C647" t="b">
        <v>1</v>
      </c>
    </row>
    <row r="648" spans="1:3" x14ac:dyDescent="0.25">
      <c r="A648" s="10" t="s">
        <v>19</v>
      </c>
      <c r="B648" t="s">
        <v>87</v>
      </c>
      <c r="C648" t="b">
        <v>0</v>
      </c>
    </row>
    <row r="649" spans="1:3" x14ac:dyDescent="0.25">
      <c r="A649" s="10" t="s">
        <v>19</v>
      </c>
      <c r="B649" t="s">
        <v>88</v>
      </c>
      <c r="C649" s="10" t="s">
        <v>115</v>
      </c>
    </row>
    <row r="650" spans="1:3" x14ac:dyDescent="0.25">
      <c r="A650" s="10" t="s">
        <v>19</v>
      </c>
      <c r="B650" t="s">
        <v>93</v>
      </c>
      <c r="C650">
        <v>11.86</v>
      </c>
    </row>
    <row r="651" spans="1:3" x14ac:dyDescent="0.25">
      <c r="A651" s="10" t="s">
        <v>19</v>
      </c>
      <c r="B651" t="s">
        <v>90</v>
      </c>
      <c r="C651" s="10" t="s">
        <v>91</v>
      </c>
    </row>
    <row r="652" spans="1:3" x14ac:dyDescent="0.25">
      <c r="A652" s="10" t="s">
        <v>19</v>
      </c>
      <c r="B652" t="s">
        <v>94</v>
      </c>
      <c r="C652">
        <v>1</v>
      </c>
    </row>
    <row r="653" spans="1:3" x14ac:dyDescent="0.25">
      <c r="A653" s="10" t="s">
        <v>19</v>
      </c>
      <c r="B653" t="s">
        <v>95</v>
      </c>
      <c r="C653">
        <v>1</v>
      </c>
    </row>
    <row r="654" spans="1:3" x14ac:dyDescent="0.25">
      <c r="A654" s="10" t="s">
        <v>19</v>
      </c>
      <c r="B654" t="s">
        <v>96</v>
      </c>
      <c r="C654" s="10" t="s">
        <v>97</v>
      </c>
    </row>
    <row r="655" spans="1:3" x14ac:dyDescent="0.25">
      <c r="A655" s="10" t="s">
        <v>19</v>
      </c>
      <c r="B655" t="s">
        <v>98</v>
      </c>
      <c r="C655" s="10" t="s">
        <v>99</v>
      </c>
    </row>
    <row r="656" spans="1:3" x14ac:dyDescent="0.25">
      <c r="A656" s="10" t="s">
        <v>19</v>
      </c>
      <c r="B656" t="s">
        <v>100</v>
      </c>
      <c r="C656">
        <v>1</v>
      </c>
    </row>
    <row r="657" spans="1:3" x14ac:dyDescent="0.25">
      <c r="A657" s="10" t="s">
        <v>19</v>
      </c>
      <c r="B657" t="s">
        <v>101</v>
      </c>
      <c r="C657" t="b">
        <v>1</v>
      </c>
    </row>
    <row r="658" spans="1:3" x14ac:dyDescent="0.25">
      <c r="A658" s="10" t="s">
        <v>19</v>
      </c>
      <c r="B658" t="s">
        <v>102</v>
      </c>
      <c r="C658" t="b">
        <v>1</v>
      </c>
    </row>
    <row r="659" spans="1:3" x14ac:dyDescent="0.25">
      <c r="A659" s="10" t="s">
        <v>19</v>
      </c>
      <c r="B659" t="s">
        <v>107</v>
      </c>
      <c r="C659" t="b">
        <v>1</v>
      </c>
    </row>
    <row r="660" spans="1:3" x14ac:dyDescent="0.25">
      <c r="A660" s="10" t="s">
        <v>19</v>
      </c>
      <c r="B660" t="s">
        <v>108</v>
      </c>
      <c r="C660" t="b">
        <v>1</v>
      </c>
    </row>
    <row r="661" spans="1:3" x14ac:dyDescent="0.25">
      <c r="A661" s="10" t="s">
        <v>142</v>
      </c>
      <c r="B661" t="s">
        <v>143</v>
      </c>
      <c r="C661" s="10" t="s">
        <v>19</v>
      </c>
    </row>
    <row r="662" spans="1:3" x14ac:dyDescent="0.25">
      <c r="A662" s="10" t="s">
        <v>142</v>
      </c>
      <c r="B662" t="s">
        <v>144</v>
      </c>
      <c r="C662">
        <v>0</v>
      </c>
    </row>
    <row r="663" spans="1:3" x14ac:dyDescent="0.25">
      <c r="A663" s="10" t="s">
        <v>142</v>
      </c>
      <c r="B663" t="s">
        <v>145</v>
      </c>
      <c r="C663">
        <v>1</v>
      </c>
    </row>
    <row r="664" spans="1:3" x14ac:dyDescent="0.25">
      <c r="A664" s="10" t="s">
        <v>142</v>
      </c>
      <c r="B664" t="s">
        <v>146</v>
      </c>
      <c r="C664">
        <v>0</v>
      </c>
    </row>
    <row r="665" spans="1:3" x14ac:dyDescent="0.25">
      <c r="A665" s="10" t="s">
        <v>147</v>
      </c>
      <c r="B665" t="s">
        <v>143</v>
      </c>
      <c r="C665" s="10" t="s">
        <v>16</v>
      </c>
    </row>
    <row r="666" spans="1:3" x14ac:dyDescent="0.25">
      <c r="A666" s="10" t="s">
        <v>147</v>
      </c>
      <c r="B666" t="s">
        <v>144</v>
      </c>
      <c r="C666">
        <v>0</v>
      </c>
    </row>
    <row r="667" spans="1:3" x14ac:dyDescent="0.25">
      <c r="A667" s="10" t="s">
        <v>147</v>
      </c>
      <c r="B667" t="s">
        <v>145</v>
      </c>
      <c r="C667">
        <v>1</v>
      </c>
    </row>
    <row r="668" spans="1:3" x14ac:dyDescent="0.25">
      <c r="A668" s="10" t="s">
        <v>147</v>
      </c>
      <c r="B668" t="s">
        <v>146</v>
      </c>
      <c r="C668">
        <v>0</v>
      </c>
    </row>
    <row r="669" spans="1:3" x14ac:dyDescent="0.25">
      <c r="A669" s="10" t="s">
        <v>78</v>
      </c>
      <c r="B669" t="s">
        <v>116</v>
      </c>
      <c r="C669" t="b">
        <v>0</v>
      </c>
    </row>
    <row r="670" spans="1:3" x14ac:dyDescent="0.25">
      <c r="A670" s="10" t="s">
        <v>78</v>
      </c>
      <c r="B670" t="s">
        <v>117</v>
      </c>
      <c r="C670" t="b">
        <v>1</v>
      </c>
    </row>
    <row r="671" spans="1:3" x14ac:dyDescent="0.25">
      <c r="A671" s="10" t="s">
        <v>78</v>
      </c>
      <c r="B671" t="s">
        <v>118</v>
      </c>
      <c r="C671" t="b">
        <v>1</v>
      </c>
    </row>
    <row r="672" spans="1:3" x14ac:dyDescent="0.25">
      <c r="A672" s="10" t="s">
        <v>78</v>
      </c>
      <c r="B672" t="s">
        <v>119</v>
      </c>
      <c r="C672">
        <v>0</v>
      </c>
    </row>
    <row r="673" spans="1:23" x14ac:dyDescent="0.25">
      <c r="A673" s="10" t="s">
        <v>78</v>
      </c>
      <c r="B673" t="s">
        <v>120</v>
      </c>
      <c r="C673">
        <v>-2</v>
      </c>
    </row>
    <row r="674" spans="1:23" x14ac:dyDescent="0.25">
      <c r="A674" s="10" t="s">
        <v>78</v>
      </c>
      <c r="B674" t="s">
        <v>121</v>
      </c>
      <c r="C674">
        <v>1</v>
      </c>
    </row>
    <row r="675" spans="1:23" x14ac:dyDescent="0.25">
      <c r="A675" s="10" t="s">
        <v>78</v>
      </c>
      <c r="B675" t="s">
        <v>122</v>
      </c>
      <c r="C675">
        <v>1</v>
      </c>
    </row>
    <row r="676" spans="1:23" x14ac:dyDescent="0.25">
      <c r="A676" s="10" t="s">
        <v>78</v>
      </c>
      <c r="B676" t="s">
        <v>123</v>
      </c>
      <c r="C676">
        <v>1</v>
      </c>
    </row>
    <row r="677" spans="1:23" x14ac:dyDescent="0.25">
      <c r="A677" t="s">
        <v>169</v>
      </c>
    </row>
    <row r="678" spans="1:23" x14ac:dyDescent="0.25">
      <c r="A678" t="s">
        <v>545</v>
      </c>
    </row>
    <row r="679" spans="1:23" x14ac:dyDescent="0.25">
      <c r="D679" s="10" t="s">
        <v>192</v>
      </c>
      <c r="E679">
        <v>1</v>
      </c>
      <c r="G679" t="b">
        <v>1</v>
      </c>
      <c r="H679" t="b">
        <v>0</v>
      </c>
      <c r="I679" t="b">
        <v>1</v>
      </c>
      <c r="J679" t="s">
        <v>15</v>
      </c>
      <c r="L679">
        <v>10</v>
      </c>
      <c r="M679">
        <v>0</v>
      </c>
      <c r="N679" t="b">
        <v>0</v>
      </c>
      <c r="O679" t="s">
        <v>192</v>
      </c>
      <c r="T679" t="b">
        <v>0</v>
      </c>
      <c r="V679" t="b">
        <v>0</v>
      </c>
      <c r="W679" t="b">
        <v>1</v>
      </c>
    </row>
    <row r="680" spans="1:23" x14ac:dyDescent="0.25">
      <c r="D680" s="10" t="s">
        <v>193</v>
      </c>
      <c r="E680">
        <v>2</v>
      </c>
      <c r="G680" t="b">
        <v>1</v>
      </c>
      <c r="H680" t="b">
        <v>0</v>
      </c>
      <c r="I680" t="b">
        <v>0</v>
      </c>
      <c r="J680" t="s">
        <v>15</v>
      </c>
      <c r="L680">
        <v>10</v>
      </c>
      <c r="M680">
        <v>0</v>
      </c>
      <c r="N680" t="b">
        <v>0</v>
      </c>
      <c r="O680" t="s">
        <v>193</v>
      </c>
      <c r="T680" t="b">
        <v>0</v>
      </c>
      <c r="V680" t="b">
        <v>0</v>
      </c>
      <c r="W680" t="b">
        <v>1</v>
      </c>
    </row>
    <row r="681" spans="1:23" x14ac:dyDescent="0.25">
      <c r="D681" s="10" t="s">
        <v>194</v>
      </c>
      <c r="E681">
        <v>3</v>
      </c>
      <c r="G681" t="b">
        <v>1</v>
      </c>
      <c r="H681" t="b">
        <v>0</v>
      </c>
      <c r="I681" t="b">
        <v>0</v>
      </c>
      <c r="J681" t="s">
        <v>17</v>
      </c>
      <c r="K681">
        <v>255</v>
      </c>
      <c r="N681" t="b">
        <v>0</v>
      </c>
      <c r="O681" t="s">
        <v>194</v>
      </c>
      <c r="T681" t="b">
        <v>0</v>
      </c>
      <c r="V681" t="b">
        <v>0</v>
      </c>
      <c r="W681" t="b">
        <v>1</v>
      </c>
    </row>
    <row r="682" spans="1:23" x14ac:dyDescent="0.25">
      <c r="D682" s="10" t="s">
        <v>195</v>
      </c>
      <c r="E682">
        <v>4</v>
      </c>
      <c r="G682" t="b">
        <v>1</v>
      </c>
      <c r="H682" t="b">
        <v>0</v>
      </c>
      <c r="I682" t="b">
        <v>0</v>
      </c>
      <c r="J682" t="s">
        <v>15</v>
      </c>
      <c r="L682">
        <v>10</v>
      </c>
      <c r="M682">
        <v>0</v>
      </c>
      <c r="N682" t="b">
        <v>0</v>
      </c>
      <c r="O682" t="s">
        <v>195</v>
      </c>
      <c r="T682" t="b">
        <v>0</v>
      </c>
      <c r="V682" t="b">
        <v>0</v>
      </c>
      <c r="W682" t="b">
        <v>1</v>
      </c>
    </row>
    <row r="683" spans="1:23" x14ac:dyDescent="0.25">
      <c r="D683" s="10" t="s">
        <v>196</v>
      </c>
      <c r="E683">
        <v>5</v>
      </c>
      <c r="G683" t="b">
        <v>1</v>
      </c>
      <c r="H683" t="b">
        <v>0</v>
      </c>
      <c r="I683" t="b">
        <v>0</v>
      </c>
      <c r="J683" t="s">
        <v>15</v>
      </c>
      <c r="L683">
        <v>10</v>
      </c>
      <c r="M683">
        <v>0</v>
      </c>
      <c r="N683" t="b">
        <v>0</v>
      </c>
      <c r="O683" t="s">
        <v>196</v>
      </c>
      <c r="T683" t="b">
        <v>0</v>
      </c>
      <c r="V683" t="b">
        <v>0</v>
      </c>
      <c r="W683" t="b">
        <v>1</v>
      </c>
    </row>
    <row r="684" spans="1:23" x14ac:dyDescent="0.25">
      <c r="D684" s="10" t="s">
        <v>197</v>
      </c>
      <c r="E684">
        <v>6</v>
      </c>
      <c r="G684" t="b">
        <v>1</v>
      </c>
      <c r="H684" t="b">
        <v>0</v>
      </c>
      <c r="I684" t="b">
        <v>0</v>
      </c>
      <c r="J684" t="s">
        <v>15</v>
      </c>
      <c r="L684">
        <v>10</v>
      </c>
      <c r="M684">
        <v>0</v>
      </c>
      <c r="N684" t="b">
        <v>0</v>
      </c>
      <c r="O684" t="s">
        <v>197</v>
      </c>
      <c r="T684" t="b">
        <v>0</v>
      </c>
      <c r="V684" t="b">
        <v>0</v>
      </c>
      <c r="W684" t="b">
        <v>1</v>
      </c>
    </row>
    <row r="685" spans="1:23" x14ac:dyDescent="0.25">
      <c r="D685" s="10" t="s">
        <v>198</v>
      </c>
      <c r="E685">
        <v>7</v>
      </c>
      <c r="G685" t="b">
        <v>1</v>
      </c>
      <c r="H685" t="b">
        <v>0</v>
      </c>
      <c r="I685" t="b">
        <v>0</v>
      </c>
      <c r="J685" t="s">
        <v>15</v>
      </c>
      <c r="L685">
        <v>10</v>
      </c>
      <c r="M685">
        <v>0</v>
      </c>
      <c r="N685" t="b">
        <v>0</v>
      </c>
      <c r="O685" t="s">
        <v>198</v>
      </c>
      <c r="T685" t="b">
        <v>0</v>
      </c>
      <c r="V685" t="b">
        <v>0</v>
      </c>
      <c r="W685" t="b">
        <v>1</v>
      </c>
    </row>
    <row r="686" spans="1:23" x14ac:dyDescent="0.25">
      <c r="D686" s="10" t="s">
        <v>199</v>
      </c>
      <c r="E686">
        <v>8</v>
      </c>
      <c r="G686" t="b">
        <v>1</v>
      </c>
      <c r="H686" t="b">
        <v>0</v>
      </c>
      <c r="I686" t="b">
        <v>1</v>
      </c>
      <c r="J686" t="s">
        <v>201</v>
      </c>
      <c r="L686">
        <v>53</v>
      </c>
      <c r="N686" t="b">
        <v>0</v>
      </c>
      <c r="O686" t="s">
        <v>199</v>
      </c>
      <c r="T686" t="b">
        <v>1</v>
      </c>
      <c r="V686" t="b">
        <v>0</v>
      </c>
      <c r="W686" t="b">
        <v>1</v>
      </c>
    </row>
    <row r="687" spans="1:23" x14ac:dyDescent="0.25">
      <c r="D687" s="10" t="s">
        <v>200</v>
      </c>
      <c r="E687">
        <v>9</v>
      </c>
      <c r="G687" t="b">
        <v>1</v>
      </c>
      <c r="H687" t="b">
        <v>0</v>
      </c>
      <c r="I687" t="b">
        <v>0</v>
      </c>
      <c r="J687" t="s">
        <v>201</v>
      </c>
      <c r="L687">
        <v>53</v>
      </c>
      <c r="N687" t="b">
        <v>0</v>
      </c>
      <c r="O687" s="10" t="s">
        <v>200</v>
      </c>
      <c r="T687" t="b">
        <v>0</v>
      </c>
      <c r="V687" t="b">
        <v>0</v>
      </c>
      <c r="W687" t="b">
        <v>1</v>
      </c>
    </row>
    <row r="688" spans="1:23" x14ac:dyDescent="0.25">
      <c r="D688" s="10" t="s">
        <v>202</v>
      </c>
      <c r="E688">
        <v>10</v>
      </c>
      <c r="G688" t="b">
        <v>1</v>
      </c>
      <c r="H688" t="b">
        <v>0</v>
      </c>
      <c r="I688" t="b">
        <v>0</v>
      </c>
      <c r="J688" t="s">
        <v>201</v>
      </c>
      <c r="L688">
        <v>53</v>
      </c>
      <c r="N688" t="b">
        <v>0</v>
      </c>
      <c r="O688" s="10" t="s">
        <v>202</v>
      </c>
      <c r="T688" t="b">
        <v>0</v>
      </c>
      <c r="V688" t="b">
        <v>0</v>
      </c>
      <c r="W688" t="b">
        <v>1</v>
      </c>
    </row>
    <row r="689" spans="1:23" x14ac:dyDescent="0.25">
      <c r="D689" s="10" t="s">
        <v>203</v>
      </c>
      <c r="E689">
        <v>11</v>
      </c>
      <c r="G689" t="b">
        <v>1</v>
      </c>
      <c r="H689" t="b">
        <v>0</v>
      </c>
      <c r="I689" t="b">
        <v>0</v>
      </c>
      <c r="J689" t="s">
        <v>201</v>
      </c>
      <c r="L689">
        <v>53</v>
      </c>
      <c r="N689" t="b">
        <v>0</v>
      </c>
      <c r="O689" s="10" t="s">
        <v>203</v>
      </c>
      <c r="T689" t="b">
        <v>0</v>
      </c>
      <c r="V689" t="b">
        <v>0</v>
      </c>
      <c r="W689" t="b">
        <v>1</v>
      </c>
    </row>
    <row r="690" spans="1:23" x14ac:dyDescent="0.25">
      <c r="D690" s="10" t="s">
        <v>204</v>
      </c>
      <c r="E690">
        <v>12</v>
      </c>
      <c r="G690" t="b">
        <v>1</v>
      </c>
      <c r="H690" t="b">
        <v>0</v>
      </c>
      <c r="I690" t="b">
        <v>0</v>
      </c>
      <c r="J690" t="s">
        <v>201</v>
      </c>
      <c r="L690">
        <v>53</v>
      </c>
      <c r="N690" t="b">
        <v>0</v>
      </c>
      <c r="O690" s="10" t="s">
        <v>204</v>
      </c>
      <c r="T690" t="b">
        <v>0</v>
      </c>
      <c r="V690" t="b">
        <v>0</v>
      </c>
      <c r="W690" t="b">
        <v>1</v>
      </c>
    </row>
    <row r="691" spans="1:23" x14ac:dyDescent="0.25">
      <c r="D691" s="10" t="s">
        <v>205</v>
      </c>
      <c r="E691">
        <v>13</v>
      </c>
      <c r="G691" t="b">
        <v>1</v>
      </c>
      <c r="H691" t="b">
        <v>0</v>
      </c>
      <c r="I691" t="b">
        <v>0</v>
      </c>
      <c r="J691" t="s">
        <v>201</v>
      </c>
      <c r="L691">
        <v>53</v>
      </c>
      <c r="N691" t="b">
        <v>0</v>
      </c>
      <c r="O691" s="10" t="s">
        <v>205</v>
      </c>
      <c r="T691" t="b">
        <v>0</v>
      </c>
      <c r="V691" t="b">
        <v>0</v>
      </c>
      <c r="W691" t="b">
        <v>1</v>
      </c>
    </row>
    <row r="692" spans="1:23" x14ac:dyDescent="0.25">
      <c r="D692" s="10" t="s">
        <v>206</v>
      </c>
      <c r="E692">
        <v>14</v>
      </c>
      <c r="G692" t="b">
        <v>1</v>
      </c>
      <c r="H692" t="b">
        <v>0</v>
      </c>
      <c r="I692" t="b">
        <v>0</v>
      </c>
      <c r="J692" t="s">
        <v>201</v>
      </c>
      <c r="L692">
        <v>53</v>
      </c>
      <c r="N692" t="b">
        <v>0</v>
      </c>
      <c r="O692" s="10" t="s">
        <v>206</v>
      </c>
      <c r="T692" t="b">
        <v>0</v>
      </c>
      <c r="V692" t="b">
        <v>0</v>
      </c>
      <c r="W692" t="b">
        <v>1</v>
      </c>
    </row>
    <row r="693" spans="1:23" x14ac:dyDescent="0.25">
      <c r="D693" s="10" t="s">
        <v>207</v>
      </c>
      <c r="E693">
        <v>15</v>
      </c>
      <c r="G693" t="b">
        <v>1</v>
      </c>
      <c r="H693" t="b">
        <v>0</v>
      </c>
      <c r="I693" t="b">
        <v>0</v>
      </c>
      <c r="J693" t="s">
        <v>201</v>
      </c>
      <c r="L693">
        <v>53</v>
      </c>
      <c r="N693" t="b">
        <v>0</v>
      </c>
      <c r="O693" s="10" t="s">
        <v>207</v>
      </c>
      <c r="T693" t="b">
        <v>0</v>
      </c>
      <c r="V693" t="b">
        <v>0</v>
      </c>
      <c r="W693" t="b">
        <v>1</v>
      </c>
    </row>
    <row r="694" spans="1:23" x14ac:dyDescent="0.25">
      <c r="D694" s="10" t="s">
        <v>208</v>
      </c>
      <c r="E694">
        <v>16</v>
      </c>
      <c r="G694" t="b">
        <v>1</v>
      </c>
      <c r="H694" t="b">
        <v>0</v>
      </c>
      <c r="I694" t="b">
        <v>0</v>
      </c>
      <c r="J694" t="s">
        <v>201</v>
      </c>
      <c r="L694">
        <v>53</v>
      </c>
      <c r="N694" t="b">
        <v>0</v>
      </c>
      <c r="O694" s="10" t="s">
        <v>208</v>
      </c>
      <c r="T694" t="b">
        <v>0</v>
      </c>
      <c r="V694" t="b">
        <v>0</v>
      </c>
      <c r="W694" t="b">
        <v>1</v>
      </c>
    </row>
    <row r="695" spans="1:23" x14ac:dyDescent="0.25">
      <c r="D695" s="10" t="s">
        <v>209</v>
      </c>
      <c r="E695">
        <v>17</v>
      </c>
      <c r="G695" t="b">
        <v>1</v>
      </c>
      <c r="H695" t="b">
        <v>0</v>
      </c>
      <c r="I695" t="b">
        <v>0</v>
      </c>
      <c r="J695" t="s">
        <v>201</v>
      </c>
      <c r="L695">
        <v>53</v>
      </c>
      <c r="N695" t="b">
        <v>0</v>
      </c>
      <c r="O695" s="10" t="s">
        <v>209</v>
      </c>
      <c r="T695" t="b">
        <v>0</v>
      </c>
      <c r="V695" t="b">
        <v>0</v>
      </c>
      <c r="W695" t="b">
        <v>1</v>
      </c>
    </row>
    <row r="696" spans="1:23" x14ac:dyDescent="0.25">
      <c r="D696" s="10" t="s">
        <v>210</v>
      </c>
      <c r="E696">
        <v>18</v>
      </c>
      <c r="G696" t="b">
        <v>1</v>
      </c>
      <c r="H696" t="b">
        <v>0</v>
      </c>
      <c r="I696" t="b">
        <v>0</v>
      </c>
      <c r="J696" t="s">
        <v>201</v>
      </c>
      <c r="L696">
        <v>53</v>
      </c>
      <c r="N696" t="b">
        <v>0</v>
      </c>
      <c r="O696" s="10" t="s">
        <v>210</v>
      </c>
      <c r="T696" t="b">
        <v>0</v>
      </c>
      <c r="V696" t="b">
        <v>0</v>
      </c>
      <c r="W696" t="b">
        <v>1</v>
      </c>
    </row>
    <row r="697" spans="1:23" x14ac:dyDescent="0.25">
      <c r="D697" s="10" t="s">
        <v>211</v>
      </c>
      <c r="E697">
        <v>19</v>
      </c>
      <c r="G697" t="b">
        <v>1</v>
      </c>
      <c r="H697" t="b">
        <v>0</v>
      </c>
      <c r="I697" t="b">
        <v>0</v>
      </c>
      <c r="J697" t="s">
        <v>201</v>
      </c>
      <c r="L697">
        <v>53</v>
      </c>
      <c r="N697" t="b">
        <v>0</v>
      </c>
      <c r="O697" s="10" t="s">
        <v>211</v>
      </c>
      <c r="T697" t="b">
        <v>0</v>
      </c>
      <c r="V697" t="b">
        <v>0</v>
      </c>
      <c r="W697" t="b">
        <v>1</v>
      </c>
    </row>
    <row r="698" spans="1:23" x14ac:dyDescent="0.25">
      <c r="D698" s="10" t="s">
        <v>212</v>
      </c>
      <c r="E698">
        <v>20</v>
      </c>
      <c r="G698" t="b">
        <v>1</v>
      </c>
      <c r="H698" t="b">
        <v>0</v>
      </c>
      <c r="I698" t="b">
        <v>0</v>
      </c>
      <c r="J698" t="s">
        <v>201</v>
      </c>
      <c r="L698">
        <v>53</v>
      </c>
      <c r="N698" t="b">
        <v>0</v>
      </c>
      <c r="O698" s="10" t="s">
        <v>212</v>
      </c>
      <c r="T698" t="b">
        <v>0</v>
      </c>
      <c r="V698" t="b">
        <v>0</v>
      </c>
      <c r="W698" t="b">
        <v>1</v>
      </c>
    </row>
    <row r="699" spans="1:23" x14ac:dyDescent="0.25">
      <c r="D699" s="10" t="s">
        <v>213</v>
      </c>
      <c r="E699">
        <v>21</v>
      </c>
      <c r="G699" t="b">
        <v>1</v>
      </c>
      <c r="H699" t="b">
        <v>0</v>
      </c>
      <c r="I699" t="b">
        <v>0</v>
      </c>
      <c r="J699" t="s">
        <v>17</v>
      </c>
      <c r="K699">
        <v>-1</v>
      </c>
      <c r="N699" t="b">
        <v>0</v>
      </c>
      <c r="O699" t="s">
        <v>213</v>
      </c>
      <c r="T699" t="b">
        <v>0</v>
      </c>
      <c r="V699" t="b">
        <v>0</v>
      </c>
      <c r="W699" t="b">
        <v>1</v>
      </c>
    </row>
    <row r="700" spans="1:23" x14ac:dyDescent="0.25">
      <c r="D700" s="10" t="s">
        <v>599</v>
      </c>
      <c r="E700">
        <v>22</v>
      </c>
      <c r="G700" t="b">
        <v>1</v>
      </c>
      <c r="H700" t="b">
        <v>0</v>
      </c>
      <c r="I700" t="b">
        <v>0</v>
      </c>
      <c r="J700" t="s">
        <v>17</v>
      </c>
      <c r="K700">
        <v>-1</v>
      </c>
      <c r="N700" t="b">
        <v>0</v>
      </c>
      <c r="O700" t="s">
        <v>599</v>
      </c>
      <c r="T700" t="b">
        <v>0</v>
      </c>
      <c r="V700" t="b">
        <v>0</v>
      </c>
      <c r="W700" t="b">
        <v>1</v>
      </c>
    </row>
    <row r="701" spans="1:23" x14ac:dyDescent="0.25">
      <c r="A701" t="s">
        <v>546</v>
      </c>
    </row>
    <row r="702" spans="1:23" x14ac:dyDescent="0.25">
      <c r="A702" t="s">
        <v>547</v>
      </c>
    </row>
    <row r="703" spans="1:23" x14ac:dyDescent="0.25">
      <c r="D703">
        <v>1</v>
      </c>
      <c r="E703" t="s">
        <v>214</v>
      </c>
      <c r="F703" s="10" t="s">
        <v>215</v>
      </c>
      <c r="G703" t="s">
        <v>15</v>
      </c>
      <c r="I703">
        <v>10</v>
      </c>
      <c r="J703">
        <v>0</v>
      </c>
      <c r="K703" t="s">
        <v>215</v>
      </c>
      <c r="M703" t="s">
        <v>25</v>
      </c>
      <c r="N703" t="s">
        <v>29</v>
      </c>
      <c r="O703" t="s">
        <v>27</v>
      </c>
      <c r="P703" t="s">
        <v>288</v>
      </c>
      <c r="R703" t="s">
        <v>30</v>
      </c>
      <c r="S703" t="b">
        <v>0</v>
      </c>
    </row>
    <row r="704" spans="1:23" x14ac:dyDescent="0.25">
      <c r="D704">
        <v>2</v>
      </c>
      <c r="E704" t="s">
        <v>214</v>
      </c>
      <c r="F704" s="10" t="s">
        <v>216</v>
      </c>
      <c r="G704" t="s">
        <v>15</v>
      </c>
      <c r="I704">
        <v>10</v>
      </c>
      <c r="J704">
        <v>0</v>
      </c>
      <c r="K704" t="s">
        <v>216</v>
      </c>
      <c r="M704" t="s">
        <v>25</v>
      </c>
      <c r="N704" t="s">
        <v>41</v>
      </c>
      <c r="O704" t="s">
        <v>27</v>
      </c>
      <c r="P704" t="s">
        <v>288</v>
      </c>
      <c r="R704" t="s">
        <v>42</v>
      </c>
      <c r="S704" t="b">
        <v>1</v>
      </c>
    </row>
    <row r="705" spans="1:19" x14ac:dyDescent="0.25">
      <c r="D705">
        <v>3</v>
      </c>
      <c r="E705" t="s">
        <v>214</v>
      </c>
      <c r="F705" s="10" t="s">
        <v>217</v>
      </c>
      <c r="G705" t="s">
        <v>15</v>
      </c>
      <c r="I705">
        <v>10</v>
      </c>
      <c r="J705">
        <v>0</v>
      </c>
      <c r="K705" t="s">
        <v>217</v>
      </c>
      <c r="M705" t="s">
        <v>25</v>
      </c>
      <c r="N705" t="s">
        <v>31</v>
      </c>
      <c r="O705" t="s">
        <v>27</v>
      </c>
      <c r="P705" t="s">
        <v>288</v>
      </c>
      <c r="R705" t="s">
        <v>32</v>
      </c>
      <c r="S705" t="b">
        <v>1</v>
      </c>
    </row>
    <row r="706" spans="1:19" x14ac:dyDescent="0.25">
      <c r="D706">
        <v>4</v>
      </c>
      <c r="E706" t="s">
        <v>214</v>
      </c>
      <c r="F706" s="10" t="s">
        <v>218</v>
      </c>
      <c r="G706" t="s">
        <v>15</v>
      </c>
      <c r="I706">
        <v>10</v>
      </c>
      <c r="J706">
        <v>0</v>
      </c>
      <c r="K706" t="s">
        <v>218</v>
      </c>
      <c r="S706" t="b">
        <v>1</v>
      </c>
    </row>
    <row r="707" spans="1:19" x14ac:dyDescent="0.25">
      <c r="A707" t="s">
        <v>548</v>
      </c>
    </row>
    <row r="708" spans="1:19" x14ac:dyDescent="0.25">
      <c r="A708" t="s">
        <v>219</v>
      </c>
    </row>
    <row r="709" spans="1:19" x14ac:dyDescent="0.25">
      <c r="D709">
        <v>1</v>
      </c>
      <c r="E709" t="s">
        <v>214</v>
      </c>
      <c r="F709" s="10" t="s">
        <v>215</v>
      </c>
      <c r="G709" t="s">
        <v>15</v>
      </c>
      <c r="I709">
        <v>10</v>
      </c>
      <c r="J709">
        <v>0</v>
      </c>
      <c r="K709" t="s">
        <v>215</v>
      </c>
    </row>
    <row r="710" spans="1:19" x14ac:dyDescent="0.25">
      <c r="D710">
        <v>2</v>
      </c>
      <c r="E710" t="s">
        <v>214</v>
      </c>
      <c r="F710" s="10" t="s">
        <v>216</v>
      </c>
      <c r="G710" t="s">
        <v>15</v>
      </c>
      <c r="I710">
        <v>10</v>
      </c>
      <c r="J710">
        <v>0</v>
      </c>
      <c r="K710" t="s">
        <v>216</v>
      </c>
    </row>
    <row r="711" spans="1:19" x14ac:dyDescent="0.25">
      <c r="D711">
        <v>3</v>
      </c>
      <c r="E711" t="s">
        <v>214</v>
      </c>
      <c r="F711" s="10" t="s">
        <v>217</v>
      </c>
      <c r="G711" t="s">
        <v>15</v>
      </c>
      <c r="I711">
        <v>10</v>
      </c>
      <c r="J711">
        <v>0</v>
      </c>
      <c r="K711" t="s">
        <v>217</v>
      </c>
    </row>
    <row r="712" spans="1:19" x14ac:dyDescent="0.25">
      <c r="D712">
        <v>4</v>
      </c>
      <c r="E712" t="s">
        <v>214</v>
      </c>
      <c r="F712" s="10" t="s">
        <v>220</v>
      </c>
      <c r="G712" t="s">
        <v>15</v>
      </c>
      <c r="I712">
        <v>10</v>
      </c>
      <c r="J712">
        <v>0</v>
      </c>
      <c r="K712" t="s">
        <v>220</v>
      </c>
    </row>
    <row r="713" spans="1:19" x14ac:dyDescent="0.25">
      <c r="D713">
        <v>5</v>
      </c>
      <c r="E713" t="s">
        <v>214</v>
      </c>
      <c r="F713" s="10" t="s">
        <v>192</v>
      </c>
      <c r="G713" t="s">
        <v>15</v>
      </c>
      <c r="I713">
        <v>10</v>
      </c>
      <c r="J713">
        <v>0</v>
      </c>
      <c r="K713" t="s">
        <v>192</v>
      </c>
    </row>
    <row r="714" spans="1:19" x14ac:dyDescent="0.25">
      <c r="D714">
        <v>6</v>
      </c>
      <c r="E714" t="s">
        <v>214</v>
      </c>
      <c r="F714" s="10" t="s">
        <v>193</v>
      </c>
      <c r="G714" t="s">
        <v>15</v>
      </c>
      <c r="I714">
        <v>10</v>
      </c>
      <c r="J714">
        <v>0</v>
      </c>
      <c r="K714" t="s">
        <v>193</v>
      </c>
    </row>
    <row r="715" spans="1:19" x14ac:dyDescent="0.25">
      <c r="D715">
        <v>7</v>
      </c>
      <c r="E715" t="s">
        <v>214</v>
      </c>
      <c r="F715" s="10" t="s">
        <v>194</v>
      </c>
      <c r="G715" t="s">
        <v>17</v>
      </c>
      <c r="H715">
        <v>255</v>
      </c>
      <c r="K715" t="s">
        <v>194</v>
      </c>
    </row>
    <row r="716" spans="1:19" x14ac:dyDescent="0.25">
      <c r="D716">
        <v>8</v>
      </c>
      <c r="E716" t="s">
        <v>214</v>
      </c>
      <c r="F716" s="10" t="s">
        <v>195</v>
      </c>
      <c r="G716" t="s">
        <v>15</v>
      </c>
      <c r="I716">
        <v>10</v>
      </c>
      <c r="J716">
        <v>0</v>
      </c>
      <c r="K716" t="s">
        <v>195</v>
      </c>
    </row>
    <row r="717" spans="1:19" x14ac:dyDescent="0.25">
      <c r="D717">
        <v>9</v>
      </c>
      <c r="E717" t="s">
        <v>214</v>
      </c>
      <c r="F717" s="10" t="s">
        <v>196</v>
      </c>
      <c r="G717" t="s">
        <v>15</v>
      </c>
      <c r="I717">
        <v>10</v>
      </c>
      <c r="J717">
        <v>0</v>
      </c>
      <c r="K717" t="s">
        <v>196</v>
      </c>
    </row>
    <row r="718" spans="1:19" x14ac:dyDescent="0.25">
      <c r="D718">
        <v>10</v>
      </c>
      <c r="E718" t="s">
        <v>214</v>
      </c>
      <c r="F718" s="10" t="s">
        <v>197</v>
      </c>
      <c r="G718" t="s">
        <v>15</v>
      </c>
      <c r="I718">
        <v>10</v>
      </c>
      <c r="J718">
        <v>0</v>
      </c>
      <c r="K718" t="s">
        <v>197</v>
      </c>
    </row>
    <row r="719" spans="1:19" x14ac:dyDescent="0.25">
      <c r="D719">
        <v>11</v>
      </c>
      <c r="E719" t="s">
        <v>214</v>
      </c>
      <c r="F719" s="10" t="s">
        <v>198</v>
      </c>
      <c r="G719" t="s">
        <v>15</v>
      </c>
      <c r="I719">
        <v>10</v>
      </c>
      <c r="J719">
        <v>0</v>
      </c>
      <c r="K719" t="s">
        <v>198</v>
      </c>
    </row>
    <row r="720" spans="1:19" x14ac:dyDescent="0.25">
      <c r="D720">
        <v>12</v>
      </c>
      <c r="E720" t="s">
        <v>214</v>
      </c>
      <c r="F720" s="10" t="s">
        <v>199</v>
      </c>
      <c r="G720" t="s">
        <v>201</v>
      </c>
      <c r="I720">
        <v>53</v>
      </c>
      <c r="K720" t="s">
        <v>199</v>
      </c>
    </row>
    <row r="721" spans="1:11" x14ac:dyDescent="0.25">
      <c r="D721">
        <v>13</v>
      </c>
      <c r="E721" t="s">
        <v>214</v>
      </c>
      <c r="F721" s="10" t="s">
        <v>200</v>
      </c>
      <c r="G721" t="s">
        <v>201</v>
      </c>
      <c r="I721">
        <v>53</v>
      </c>
      <c r="K721">
        <v>1</v>
      </c>
    </row>
    <row r="722" spans="1:11" x14ac:dyDescent="0.25">
      <c r="D722">
        <v>14</v>
      </c>
      <c r="E722" t="s">
        <v>214</v>
      </c>
      <c r="F722" s="10" t="s">
        <v>202</v>
      </c>
      <c r="G722" t="s">
        <v>201</v>
      </c>
      <c r="I722">
        <v>53</v>
      </c>
      <c r="K722">
        <v>2</v>
      </c>
    </row>
    <row r="723" spans="1:11" x14ac:dyDescent="0.25">
      <c r="D723">
        <v>15</v>
      </c>
      <c r="E723" t="s">
        <v>214</v>
      </c>
      <c r="F723" s="10" t="s">
        <v>203</v>
      </c>
      <c r="G723" t="s">
        <v>201</v>
      </c>
      <c r="I723">
        <v>53</v>
      </c>
      <c r="K723">
        <v>3</v>
      </c>
    </row>
    <row r="724" spans="1:11" x14ac:dyDescent="0.25">
      <c r="D724">
        <v>16</v>
      </c>
      <c r="E724" t="s">
        <v>214</v>
      </c>
      <c r="F724" s="10" t="s">
        <v>204</v>
      </c>
      <c r="G724" t="s">
        <v>201</v>
      </c>
      <c r="I724">
        <v>53</v>
      </c>
      <c r="K724">
        <v>4</v>
      </c>
    </row>
    <row r="725" spans="1:11" x14ac:dyDescent="0.25">
      <c r="D725">
        <v>17</v>
      </c>
      <c r="E725" t="s">
        <v>214</v>
      </c>
      <c r="F725" s="10" t="s">
        <v>205</v>
      </c>
      <c r="G725" t="s">
        <v>201</v>
      </c>
      <c r="I725">
        <v>53</v>
      </c>
      <c r="K725">
        <v>5</v>
      </c>
    </row>
    <row r="726" spans="1:11" x14ac:dyDescent="0.25">
      <c r="D726">
        <v>18</v>
      </c>
      <c r="E726" t="s">
        <v>214</v>
      </c>
      <c r="F726" s="10" t="s">
        <v>206</v>
      </c>
      <c r="G726" t="s">
        <v>201</v>
      </c>
      <c r="I726">
        <v>53</v>
      </c>
      <c r="K726">
        <v>6</v>
      </c>
    </row>
    <row r="727" spans="1:11" x14ac:dyDescent="0.25">
      <c r="D727">
        <v>19</v>
      </c>
      <c r="E727" t="s">
        <v>214</v>
      </c>
      <c r="F727" s="10" t="s">
        <v>207</v>
      </c>
      <c r="G727" t="s">
        <v>201</v>
      </c>
      <c r="I727">
        <v>53</v>
      </c>
      <c r="K727">
        <v>7</v>
      </c>
    </row>
    <row r="728" spans="1:11" x14ac:dyDescent="0.25">
      <c r="D728">
        <v>20</v>
      </c>
      <c r="E728" t="s">
        <v>214</v>
      </c>
      <c r="F728" s="10" t="s">
        <v>208</v>
      </c>
      <c r="G728" t="s">
        <v>201</v>
      </c>
      <c r="I728">
        <v>53</v>
      </c>
      <c r="K728">
        <v>8</v>
      </c>
    </row>
    <row r="729" spans="1:11" x14ac:dyDescent="0.25">
      <c r="D729">
        <v>21</v>
      </c>
      <c r="E729" t="s">
        <v>214</v>
      </c>
      <c r="F729" s="10" t="s">
        <v>209</v>
      </c>
      <c r="G729" t="s">
        <v>201</v>
      </c>
      <c r="I729">
        <v>53</v>
      </c>
      <c r="K729">
        <v>9</v>
      </c>
    </row>
    <row r="730" spans="1:11" x14ac:dyDescent="0.25">
      <c r="D730">
        <v>22</v>
      </c>
      <c r="E730" t="s">
        <v>214</v>
      </c>
      <c r="F730" s="10" t="s">
        <v>210</v>
      </c>
      <c r="G730" t="s">
        <v>201</v>
      </c>
      <c r="I730">
        <v>53</v>
      </c>
      <c r="K730">
        <v>10</v>
      </c>
    </row>
    <row r="731" spans="1:11" x14ac:dyDescent="0.25">
      <c r="D731">
        <v>23</v>
      </c>
      <c r="E731" t="s">
        <v>214</v>
      </c>
      <c r="F731" s="10" t="s">
        <v>211</v>
      </c>
      <c r="G731" t="s">
        <v>201</v>
      </c>
      <c r="I731">
        <v>53</v>
      </c>
      <c r="K731">
        <v>11</v>
      </c>
    </row>
    <row r="732" spans="1:11" x14ac:dyDescent="0.25">
      <c r="D732">
        <v>24</v>
      </c>
      <c r="E732" t="s">
        <v>214</v>
      </c>
      <c r="F732" s="10" t="s">
        <v>212</v>
      </c>
      <c r="G732" t="s">
        <v>201</v>
      </c>
      <c r="I732">
        <v>53</v>
      </c>
      <c r="K732">
        <v>12</v>
      </c>
    </row>
    <row r="733" spans="1:11" x14ac:dyDescent="0.25">
      <c r="D733">
        <v>25</v>
      </c>
      <c r="E733" t="s">
        <v>214</v>
      </c>
      <c r="F733" s="10" t="s">
        <v>213</v>
      </c>
      <c r="G733" t="s">
        <v>17</v>
      </c>
      <c r="H733">
        <v>-1</v>
      </c>
      <c r="K733" t="s">
        <v>213</v>
      </c>
    </row>
    <row r="734" spans="1:11" x14ac:dyDescent="0.25">
      <c r="D734">
        <v>26</v>
      </c>
      <c r="E734" t="s">
        <v>214</v>
      </c>
      <c r="F734" s="10" t="s">
        <v>221</v>
      </c>
      <c r="G734" t="s">
        <v>222</v>
      </c>
      <c r="I734">
        <v>3</v>
      </c>
      <c r="K734" t="s">
        <v>221</v>
      </c>
    </row>
    <row r="735" spans="1:11" x14ac:dyDescent="0.25">
      <c r="A735" t="s">
        <v>223</v>
      </c>
    </row>
    <row r="736" spans="1:11" x14ac:dyDescent="0.25">
      <c r="A736" t="s">
        <v>224</v>
      </c>
    </row>
    <row r="737" spans="4:11" x14ac:dyDescent="0.25">
      <c r="D737">
        <v>1</v>
      </c>
      <c r="E737" t="s">
        <v>214</v>
      </c>
      <c r="F737" s="10" t="s">
        <v>215</v>
      </c>
      <c r="G737" t="s">
        <v>15</v>
      </c>
      <c r="I737">
        <v>10</v>
      </c>
      <c r="J737">
        <v>0</v>
      </c>
      <c r="K737" t="s">
        <v>215</v>
      </c>
    </row>
    <row r="738" spans="4:11" x14ac:dyDescent="0.25">
      <c r="D738">
        <v>2</v>
      </c>
      <c r="E738" t="s">
        <v>214</v>
      </c>
      <c r="F738" s="10" t="s">
        <v>216</v>
      </c>
      <c r="G738" t="s">
        <v>15</v>
      </c>
      <c r="I738">
        <v>10</v>
      </c>
      <c r="J738">
        <v>0</v>
      </c>
      <c r="K738" t="s">
        <v>216</v>
      </c>
    </row>
    <row r="739" spans="4:11" x14ac:dyDescent="0.25">
      <c r="D739">
        <v>3</v>
      </c>
      <c r="E739" t="s">
        <v>214</v>
      </c>
      <c r="F739" s="10" t="s">
        <v>217</v>
      </c>
      <c r="G739" t="s">
        <v>15</v>
      </c>
      <c r="I739">
        <v>10</v>
      </c>
      <c r="J739">
        <v>0</v>
      </c>
      <c r="K739" t="s">
        <v>217</v>
      </c>
    </row>
    <row r="740" spans="4:11" x14ac:dyDescent="0.25">
      <c r="D740">
        <v>4</v>
      </c>
      <c r="E740" t="s">
        <v>214</v>
      </c>
      <c r="F740" s="10" t="s">
        <v>220</v>
      </c>
      <c r="G740" t="s">
        <v>15</v>
      </c>
      <c r="I740">
        <v>10</v>
      </c>
      <c r="J740">
        <v>0</v>
      </c>
      <c r="K740" t="s">
        <v>220</v>
      </c>
    </row>
    <row r="741" spans="4:11" x14ac:dyDescent="0.25">
      <c r="D741">
        <v>5</v>
      </c>
      <c r="E741" t="s">
        <v>214</v>
      </c>
      <c r="F741" s="10" t="s">
        <v>192</v>
      </c>
      <c r="G741" t="s">
        <v>15</v>
      </c>
      <c r="I741">
        <v>10</v>
      </c>
      <c r="J741">
        <v>0</v>
      </c>
      <c r="K741" t="s">
        <v>192</v>
      </c>
    </row>
    <row r="742" spans="4:11" x14ac:dyDescent="0.25">
      <c r="D742">
        <v>6</v>
      </c>
      <c r="E742" t="s">
        <v>214</v>
      </c>
      <c r="F742" s="10" t="s">
        <v>193</v>
      </c>
      <c r="G742" t="s">
        <v>15</v>
      </c>
      <c r="I742">
        <v>10</v>
      </c>
      <c r="J742">
        <v>0</v>
      </c>
      <c r="K742" t="s">
        <v>193</v>
      </c>
    </row>
    <row r="743" spans="4:11" x14ac:dyDescent="0.25">
      <c r="D743">
        <v>7</v>
      </c>
      <c r="E743" t="s">
        <v>214</v>
      </c>
      <c r="F743" s="10" t="s">
        <v>194</v>
      </c>
      <c r="G743" t="s">
        <v>17</v>
      </c>
      <c r="H743">
        <v>255</v>
      </c>
      <c r="K743" t="s">
        <v>194</v>
      </c>
    </row>
    <row r="744" spans="4:11" x14ac:dyDescent="0.25">
      <c r="D744">
        <v>8</v>
      </c>
      <c r="E744" t="s">
        <v>214</v>
      </c>
      <c r="F744" s="10" t="s">
        <v>195</v>
      </c>
      <c r="G744" t="s">
        <v>15</v>
      </c>
      <c r="I744">
        <v>10</v>
      </c>
      <c r="J744">
        <v>0</v>
      </c>
      <c r="K744" t="s">
        <v>195</v>
      </c>
    </row>
    <row r="745" spans="4:11" x14ac:dyDescent="0.25">
      <c r="D745">
        <v>9</v>
      </c>
      <c r="E745" t="s">
        <v>214</v>
      </c>
      <c r="F745" s="10" t="s">
        <v>196</v>
      </c>
      <c r="G745" t="s">
        <v>15</v>
      </c>
      <c r="I745">
        <v>10</v>
      </c>
      <c r="J745">
        <v>0</v>
      </c>
      <c r="K745" t="s">
        <v>196</v>
      </c>
    </row>
    <row r="746" spans="4:11" x14ac:dyDescent="0.25">
      <c r="D746">
        <v>10</v>
      </c>
      <c r="E746" t="s">
        <v>214</v>
      </c>
      <c r="F746" s="10" t="s">
        <v>197</v>
      </c>
      <c r="G746" t="s">
        <v>15</v>
      </c>
      <c r="I746">
        <v>10</v>
      </c>
      <c r="J746">
        <v>0</v>
      </c>
      <c r="K746" t="s">
        <v>197</v>
      </c>
    </row>
    <row r="747" spans="4:11" x14ac:dyDescent="0.25">
      <c r="D747">
        <v>11</v>
      </c>
      <c r="E747" t="s">
        <v>214</v>
      </c>
      <c r="F747" s="10" t="s">
        <v>198</v>
      </c>
      <c r="G747" t="s">
        <v>15</v>
      </c>
      <c r="I747">
        <v>10</v>
      </c>
      <c r="J747">
        <v>0</v>
      </c>
      <c r="K747" t="s">
        <v>198</v>
      </c>
    </row>
    <row r="748" spans="4:11" x14ac:dyDescent="0.25">
      <c r="D748">
        <v>12</v>
      </c>
      <c r="E748" t="s">
        <v>214</v>
      </c>
      <c r="F748" s="10" t="s">
        <v>199</v>
      </c>
      <c r="G748" t="s">
        <v>201</v>
      </c>
      <c r="I748">
        <v>53</v>
      </c>
      <c r="K748" t="s">
        <v>199</v>
      </c>
    </row>
    <row r="749" spans="4:11" x14ac:dyDescent="0.25">
      <c r="D749">
        <v>13</v>
      </c>
      <c r="E749" t="s">
        <v>214</v>
      </c>
      <c r="F749" s="10" t="s">
        <v>200</v>
      </c>
      <c r="G749" t="s">
        <v>201</v>
      </c>
      <c r="I749">
        <v>53</v>
      </c>
      <c r="K749">
        <v>1</v>
      </c>
    </row>
    <row r="750" spans="4:11" x14ac:dyDescent="0.25">
      <c r="D750">
        <v>14</v>
      </c>
      <c r="E750" t="s">
        <v>214</v>
      </c>
      <c r="F750" s="10" t="s">
        <v>202</v>
      </c>
      <c r="G750" t="s">
        <v>201</v>
      </c>
      <c r="I750">
        <v>53</v>
      </c>
      <c r="K750">
        <v>2</v>
      </c>
    </row>
    <row r="751" spans="4:11" x14ac:dyDescent="0.25">
      <c r="D751">
        <v>15</v>
      </c>
      <c r="E751" t="s">
        <v>214</v>
      </c>
      <c r="F751" s="10" t="s">
        <v>203</v>
      </c>
      <c r="G751" t="s">
        <v>201</v>
      </c>
      <c r="I751">
        <v>53</v>
      </c>
      <c r="K751">
        <v>3</v>
      </c>
    </row>
    <row r="752" spans="4:11" x14ac:dyDescent="0.25">
      <c r="D752">
        <v>16</v>
      </c>
      <c r="E752" t="s">
        <v>214</v>
      </c>
      <c r="F752" s="10" t="s">
        <v>204</v>
      </c>
      <c r="G752" t="s">
        <v>201</v>
      </c>
      <c r="I752">
        <v>53</v>
      </c>
      <c r="K752">
        <v>4</v>
      </c>
    </row>
    <row r="753" spans="1:11" x14ac:dyDescent="0.25">
      <c r="D753">
        <v>17</v>
      </c>
      <c r="E753" t="s">
        <v>214</v>
      </c>
      <c r="F753" s="10" t="s">
        <v>205</v>
      </c>
      <c r="G753" t="s">
        <v>201</v>
      </c>
      <c r="I753">
        <v>53</v>
      </c>
      <c r="K753">
        <v>5</v>
      </c>
    </row>
    <row r="754" spans="1:11" x14ac:dyDescent="0.25">
      <c r="D754">
        <v>18</v>
      </c>
      <c r="E754" t="s">
        <v>214</v>
      </c>
      <c r="F754" s="10" t="s">
        <v>206</v>
      </c>
      <c r="G754" t="s">
        <v>201</v>
      </c>
      <c r="I754">
        <v>53</v>
      </c>
      <c r="K754">
        <v>6</v>
      </c>
    </row>
    <row r="755" spans="1:11" x14ac:dyDescent="0.25">
      <c r="D755">
        <v>19</v>
      </c>
      <c r="E755" t="s">
        <v>214</v>
      </c>
      <c r="F755" s="10" t="s">
        <v>207</v>
      </c>
      <c r="G755" t="s">
        <v>201</v>
      </c>
      <c r="I755">
        <v>53</v>
      </c>
      <c r="K755">
        <v>7</v>
      </c>
    </row>
    <row r="756" spans="1:11" x14ac:dyDescent="0.25">
      <c r="D756">
        <v>20</v>
      </c>
      <c r="E756" t="s">
        <v>214</v>
      </c>
      <c r="F756" s="10" t="s">
        <v>208</v>
      </c>
      <c r="G756" t="s">
        <v>201</v>
      </c>
      <c r="I756">
        <v>53</v>
      </c>
      <c r="K756">
        <v>8</v>
      </c>
    </row>
    <row r="757" spans="1:11" x14ac:dyDescent="0.25">
      <c r="D757">
        <v>21</v>
      </c>
      <c r="E757" t="s">
        <v>214</v>
      </c>
      <c r="F757" s="10" t="s">
        <v>209</v>
      </c>
      <c r="G757" t="s">
        <v>201</v>
      </c>
      <c r="I757">
        <v>53</v>
      </c>
      <c r="K757">
        <v>9</v>
      </c>
    </row>
    <row r="758" spans="1:11" x14ac:dyDescent="0.25">
      <c r="D758">
        <v>22</v>
      </c>
      <c r="E758" t="s">
        <v>214</v>
      </c>
      <c r="F758" s="10" t="s">
        <v>210</v>
      </c>
      <c r="G758" t="s">
        <v>201</v>
      </c>
      <c r="I758">
        <v>53</v>
      </c>
      <c r="K758">
        <v>10</v>
      </c>
    </row>
    <row r="759" spans="1:11" x14ac:dyDescent="0.25">
      <c r="D759">
        <v>23</v>
      </c>
      <c r="E759" t="s">
        <v>214</v>
      </c>
      <c r="F759" s="10" t="s">
        <v>211</v>
      </c>
      <c r="G759" t="s">
        <v>201</v>
      </c>
      <c r="I759">
        <v>53</v>
      </c>
      <c r="K759">
        <v>11</v>
      </c>
    </row>
    <row r="760" spans="1:11" x14ac:dyDescent="0.25">
      <c r="D760">
        <v>24</v>
      </c>
      <c r="E760" t="s">
        <v>214</v>
      </c>
      <c r="F760" s="10" t="s">
        <v>212</v>
      </c>
      <c r="G760" t="s">
        <v>201</v>
      </c>
      <c r="I760">
        <v>53</v>
      </c>
      <c r="K760">
        <v>12</v>
      </c>
    </row>
    <row r="761" spans="1:11" x14ac:dyDescent="0.25">
      <c r="D761">
        <v>25</v>
      </c>
      <c r="E761" t="s">
        <v>214</v>
      </c>
      <c r="F761" s="10" t="s">
        <v>213</v>
      </c>
      <c r="G761" t="s">
        <v>17</v>
      </c>
      <c r="H761">
        <v>-1</v>
      </c>
      <c r="K761" t="s">
        <v>213</v>
      </c>
    </row>
    <row r="762" spans="1:11" x14ac:dyDescent="0.25">
      <c r="D762">
        <v>26</v>
      </c>
      <c r="E762" t="s">
        <v>214</v>
      </c>
      <c r="F762" s="10" t="s">
        <v>221</v>
      </c>
      <c r="G762" t="s">
        <v>222</v>
      </c>
      <c r="I762">
        <v>3</v>
      </c>
      <c r="K762" t="s">
        <v>221</v>
      </c>
    </row>
    <row r="763" spans="1:11" x14ac:dyDescent="0.25">
      <c r="D763">
        <v>27</v>
      </c>
      <c r="E763" t="s">
        <v>214</v>
      </c>
      <c r="F763" s="10" t="s">
        <v>225</v>
      </c>
      <c r="G763" t="s">
        <v>226</v>
      </c>
      <c r="K763" t="s">
        <v>225</v>
      </c>
    </row>
    <row r="764" spans="1:11" x14ac:dyDescent="0.25">
      <c r="A764" t="s">
        <v>227</v>
      </c>
    </row>
    <row r="765" spans="1:11" x14ac:dyDescent="0.25">
      <c r="A765" t="s">
        <v>228</v>
      </c>
    </row>
    <row r="766" spans="1:11" x14ac:dyDescent="0.25">
      <c r="D766">
        <v>1</v>
      </c>
      <c r="E766" t="s">
        <v>214</v>
      </c>
      <c r="F766" s="10" t="s">
        <v>215</v>
      </c>
      <c r="G766" t="s">
        <v>15</v>
      </c>
      <c r="I766">
        <v>10</v>
      </c>
      <c r="J766">
        <v>0</v>
      </c>
      <c r="K766" t="s">
        <v>215</v>
      </c>
    </row>
    <row r="767" spans="1:11" x14ac:dyDescent="0.25">
      <c r="D767">
        <v>2</v>
      </c>
      <c r="E767" t="s">
        <v>214</v>
      </c>
      <c r="F767" s="10" t="s">
        <v>216</v>
      </c>
      <c r="G767" t="s">
        <v>15</v>
      </c>
      <c r="I767">
        <v>10</v>
      </c>
      <c r="J767">
        <v>0</v>
      </c>
      <c r="K767" t="s">
        <v>216</v>
      </c>
    </row>
    <row r="768" spans="1:11" x14ac:dyDescent="0.25">
      <c r="D768">
        <v>3</v>
      </c>
      <c r="E768" t="s">
        <v>214</v>
      </c>
      <c r="F768" s="10" t="s">
        <v>217</v>
      </c>
      <c r="G768" t="s">
        <v>15</v>
      </c>
      <c r="I768">
        <v>10</v>
      </c>
      <c r="J768">
        <v>0</v>
      </c>
      <c r="K768" t="s">
        <v>217</v>
      </c>
    </row>
    <row r="769" spans="1:22" x14ac:dyDescent="0.25">
      <c r="D769">
        <v>4</v>
      </c>
      <c r="E769" t="s">
        <v>214</v>
      </c>
      <c r="F769" s="10" t="s">
        <v>220</v>
      </c>
      <c r="G769" t="s">
        <v>15</v>
      </c>
      <c r="I769">
        <v>10</v>
      </c>
      <c r="J769">
        <v>0</v>
      </c>
      <c r="K769" t="s">
        <v>220</v>
      </c>
    </row>
    <row r="770" spans="1:22" x14ac:dyDescent="0.25">
      <c r="D770">
        <v>5</v>
      </c>
      <c r="E770" t="s">
        <v>214</v>
      </c>
      <c r="F770" s="10" t="s">
        <v>192</v>
      </c>
      <c r="G770" t="s">
        <v>15</v>
      </c>
      <c r="I770">
        <v>10</v>
      </c>
      <c r="J770">
        <v>0</v>
      </c>
      <c r="K770" t="s">
        <v>192</v>
      </c>
    </row>
    <row r="771" spans="1:22" x14ac:dyDescent="0.25">
      <c r="D771">
        <v>6</v>
      </c>
      <c r="E771" t="s">
        <v>214</v>
      </c>
      <c r="F771" s="10" t="s">
        <v>221</v>
      </c>
      <c r="G771" t="s">
        <v>222</v>
      </c>
      <c r="I771">
        <v>3</v>
      </c>
      <c r="K771" t="s">
        <v>221</v>
      </c>
    </row>
    <row r="772" spans="1:22" x14ac:dyDescent="0.25">
      <c r="A772" t="s">
        <v>229</v>
      </c>
    </row>
    <row r="773" spans="1:22" x14ac:dyDescent="0.25">
      <c r="A773" t="s">
        <v>581</v>
      </c>
    </row>
    <row r="774" spans="1:22" x14ac:dyDescent="0.25">
      <c r="D774" s="10" t="s">
        <v>13</v>
      </c>
      <c r="E774">
        <v>1</v>
      </c>
      <c r="G774" t="b">
        <v>0</v>
      </c>
      <c r="H774" t="b">
        <v>1</v>
      </c>
      <c r="I774" t="b">
        <v>0</v>
      </c>
      <c r="J774" t="s">
        <v>15</v>
      </c>
      <c r="L774">
        <v>10</v>
      </c>
      <c r="M774">
        <v>0</v>
      </c>
      <c r="N774" t="b">
        <v>1</v>
      </c>
      <c r="O774" t="s">
        <v>13</v>
      </c>
      <c r="V774" t="b">
        <v>0</v>
      </c>
    </row>
    <row r="775" spans="1:22" x14ac:dyDescent="0.25">
      <c r="D775" s="10" t="s">
        <v>234</v>
      </c>
      <c r="E775">
        <v>2</v>
      </c>
      <c r="G775" t="b">
        <v>1</v>
      </c>
      <c r="H775" t="b">
        <v>0</v>
      </c>
      <c r="I775" t="b">
        <v>0</v>
      </c>
      <c r="J775" t="s">
        <v>17</v>
      </c>
      <c r="K775">
        <v>20</v>
      </c>
      <c r="N775" t="b">
        <v>0</v>
      </c>
      <c r="O775" t="s">
        <v>234</v>
      </c>
      <c r="V775" t="b">
        <v>0</v>
      </c>
    </row>
    <row r="776" spans="1:22" x14ac:dyDescent="0.25">
      <c r="D776" s="10" t="s">
        <v>235</v>
      </c>
      <c r="E776">
        <v>3</v>
      </c>
      <c r="G776" t="b">
        <v>0</v>
      </c>
      <c r="H776" t="b">
        <v>0</v>
      </c>
      <c r="I776" t="b">
        <v>0</v>
      </c>
      <c r="J776" t="s">
        <v>17</v>
      </c>
      <c r="K776">
        <v>128</v>
      </c>
      <c r="N776" t="b">
        <v>0</v>
      </c>
      <c r="O776" t="s">
        <v>235</v>
      </c>
      <c r="V776" t="b">
        <v>0</v>
      </c>
    </row>
    <row r="777" spans="1:22" x14ac:dyDescent="0.25">
      <c r="D777" s="10" t="s">
        <v>236</v>
      </c>
      <c r="E777">
        <v>4</v>
      </c>
      <c r="G777" t="b">
        <v>1</v>
      </c>
      <c r="H777" t="b">
        <v>0</v>
      </c>
      <c r="I777" t="b">
        <v>0</v>
      </c>
      <c r="J777" t="s">
        <v>17</v>
      </c>
      <c r="K777">
        <v>128</v>
      </c>
      <c r="N777" t="b">
        <v>0</v>
      </c>
      <c r="O777" t="s">
        <v>236</v>
      </c>
      <c r="V777" t="b">
        <v>0</v>
      </c>
    </row>
    <row r="778" spans="1:22" x14ac:dyDescent="0.25">
      <c r="D778" s="10" t="s">
        <v>237</v>
      </c>
      <c r="E778">
        <v>5</v>
      </c>
      <c r="G778" t="b">
        <v>1</v>
      </c>
      <c r="H778" t="b">
        <v>0</v>
      </c>
      <c r="I778" t="b">
        <v>0</v>
      </c>
      <c r="J778" t="s">
        <v>238</v>
      </c>
      <c r="K778">
        <v>25</v>
      </c>
      <c r="N778" t="b">
        <v>0</v>
      </c>
      <c r="O778" t="s">
        <v>237</v>
      </c>
      <c r="V778" t="b">
        <v>0</v>
      </c>
    </row>
    <row r="779" spans="1:22" x14ac:dyDescent="0.25">
      <c r="D779" s="10" t="s">
        <v>239</v>
      </c>
      <c r="E779">
        <v>6</v>
      </c>
      <c r="G779" t="b">
        <v>1</v>
      </c>
      <c r="H779" t="b">
        <v>0</v>
      </c>
      <c r="I779" t="b">
        <v>0</v>
      </c>
      <c r="J779" t="s">
        <v>17</v>
      </c>
      <c r="K779">
        <v>20</v>
      </c>
      <c r="N779" t="b">
        <v>0</v>
      </c>
      <c r="O779" t="s">
        <v>239</v>
      </c>
      <c r="V779" t="b">
        <v>0</v>
      </c>
    </row>
    <row r="780" spans="1:22" x14ac:dyDescent="0.25">
      <c r="D780" s="10" t="s">
        <v>240</v>
      </c>
      <c r="E780">
        <v>7</v>
      </c>
      <c r="G780" t="b">
        <v>1</v>
      </c>
      <c r="H780" t="b">
        <v>0</v>
      </c>
      <c r="I780" t="b">
        <v>0</v>
      </c>
      <c r="J780" t="s">
        <v>17</v>
      </c>
      <c r="K780">
        <v>128</v>
      </c>
      <c r="N780" t="b">
        <v>0</v>
      </c>
      <c r="O780" t="s">
        <v>240</v>
      </c>
      <c r="V780" t="b">
        <v>0</v>
      </c>
    </row>
    <row r="781" spans="1:22" x14ac:dyDescent="0.25">
      <c r="D781" s="10" t="s">
        <v>241</v>
      </c>
      <c r="E781">
        <v>8</v>
      </c>
      <c r="G781" t="b">
        <v>1</v>
      </c>
      <c r="H781" t="b">
        <v>0</v>
      </c>
      <c r="I781" t="b">
        <v>0</v>
      </c>
      <c r="J781" t="s">
        <v>238</v>
      </c>
      <c r="K781">
        <v>25</v>
      </c>
      <c r="N781" t="b">
        <v>0</v>
      </c>
      <c r="O781" t="s">
        <v>241</v>
      </c>
      <c r="V781" t="b">
        <v>0</v>
      </c>
    </row>
    <row r="782" spans="1:22" x14ac:dyDescent="0.25">
      <c r="D782" s="10" t="s">
        <v>242</v>
      </c>
      <c r="E782">
        <v>9</v>
      </c>
      <c r="G782" t="b">
        <v>1</v>
      </c>
      <c r="H782" t="b">
        <v>0</v>
      </c>
      <c r="I782" t="b">
        <v>0</v>
      </c>
      <c r="J782" t="s">
        <v>17</v>
      </c>
      <c r="K782">
        <v>-1</v>
      </c>
      <c r="N782" t="b">
        <v>0</v>
      </c>
      <c r="O782" t="s">
        <v>242</v>
      </c>
      <c r="V782" t="b">
        <v>0</v>
      </c>
    </row>
    <row r="783" spans="1:22" x14ac:dyDescent="0.25">
      <c r="D783" s="10" t="s">
        <v>243</v>
      </c>
      <c r="E783">
        <v>10</v>
      </c>
      <c r="G783" t="b">
        <v>1</v>
      </c>
      <c r="H783" t="b">
        <v>0</v>
      </c>
      <c r="I783" t="b">
        <v>0</v>
      </c>
      <c r="J783" t="s">
        <v>17</v>
      </c>
      <c r="K783">
        <v>128</v>
      </c>
      <c r="N783" t="b">
        <v>0</v>
      </c>
      <c r="O783" t="s">
        <v>243</v>
      </c>
      <c r="V783" t="b">
        <v>0</v>
      </c>
    </row>
    <row r="784" spans="1:22" x14ac:dyDescent="0.25">
      <c r="D784" s="10" t="s">
        <v>244</v>
      </c>
      <c r="E784">
        <v>11</v>
      </c>
      <c r="G784" t="b">
        <v>1</v>
      </c>
      <c r="H784" t="b">
        <v>0</v>
      </c>
      <c r="I784" t="b">
        <v>0</v>
      </c>
      <c r="J784" t="s">
        <v>15</v>
      </c>
      <c r="L784">
        <v>10</v>
      </c>
      <c r="M784">
        <v>0</v>
      </c>
      <c r="N784" t="b">
        <v>0</v>
      </c>
      <c r="O784" t="s">
        <v>244</v>
      </c>
      <c r="V784" t="b">
        <v>0</v>
      </c>
    </row>
    <row r="785" spans="1:22" x14ac:dyDescent="0.25">
      <c r="D785" s="10" t="s">
        <v>245</v>
      </c>
      <c r="E785">
        <v>12</v>
      </c>
      <c r="G785" t="b">
        <v>1</v>
      </c>
      <c r="H785" t="b">
        <v>0</v>
      </c>
      <c r="I785" t="b">
        <v>0</v>
      </c>
      <c r="J785" t="s">
        <v>226</v>
      </c>
      <c r="N785" t="b">
        <v>0</v>
      </c>
      <c r="O785" t="s">
        <v>245</v>
      </c>
      <c r="V785" t="b">
        <v>0</v>
      </c>
    </row>
    <row r="786" spans="1:22" x14ac:dyDescent="0.25">
      <c r="A786" t="s">
        <v>582</v>
      </c>
    </row>
    <row r="787" spans="1:22" x14ac:dyDescent="0.25">
      <c r="A787" t="s">
        <v>583</v>
      </c>
    </row>
    <row r="788" spans="1:22" x14ac:dyDescent="0.25">
      <c r="A788" s="10" t="s">
        <v>25</v>
      </c>
    </row>
    <row r="790" spans="1:22" x14ac:dyDescent="0.25">
      <c r="A790" s="10" t="s">
        <v>246</v>
      </c>
    </row>
    <row r="791" spans="1:22" x14ac:dyDescent="0.25">
      <c r="A791" s="10" t="s">
        <v>247</v>
      </c>
    </row>
    <row r="792" spans="1:22" x14ac:dyDescent="0.25">
      <c r="A792" s="10" t="s">
        <v>248</v>
      </c>
    </row>
    <row r="793" spans="1:22" x14ac:dyDescent="0.25">
      <c r="A793" s="10" t="s">
        <v>249</v>
      </c>
    </row>
    <row r="794" spans="1:22" x14ac:dyDescent="0.25">
      <c r="A794" s="10" t="s">
        <v>250</v>
      </c>
    </row>
    <row r="795" spans="1:22" x14ac:dyDescent="0.25">
      <c r="A795" s="10" t="s">
        <v>251</v>
      </c>
    </row>
    <row r="796" spans="1:22" x14ac:dyDescent="0.25">
      <c r="A796" s="10" t="s">
        <v>252</v>
      </c>
    </row>
    <row r="797" spans="1:22" x14ac:dyDescent="0.25">
      <c r="A797" s="10" t="s">
        <v>253</v>
      </c>
    </row>
    <row r="798" spans="1:22" x14ac:dyDescent="0.25">
      <c r="A798" s="10" t="s">
        <v>254</v>
      </c>
    </row>
    <row r="799" spans="1:22" x14ac:dyDescent="0.25">
      <c r="A799" s="10" t="s">
        <v>255</v>
      </c>
    </row>
    <row r="800" spans="1:22" x14ac:dyDescent="0.25">
      <c r="A800" s="10" t="s">
        <v>25</v>
      </c>
    </row>
    <row r="801" spans="1:1" x14ac:dyDescent="0.25">
      <c r="A801" s="10" t="s">
        <v>256</v>
      </c>
    </row>
    <row r="802" spans="1:1" x14ac:dyDescent="0.25">
      <c r="A802" t="s">
        <v>584</v>
      </c>
    </row>
    <row r="803" spans="1:1" x14ac:dyDescent="0.25">
      <c r="A803" t="s">
        <v>585</v>
      </c>
    </row>
    <row r="806" spans="1:1" x14ac:dyDescent="0.25">
      <c r="A806" s="10" t="s">
        <v>246</v>
      </c>
    </row>
    <row r="807" spans="1:1" x14ac:dyDescent="0.25">
      <c r="A807" s="10" t="s">
        <v>247</v>
      </c>
    </row>
    <row r="808" spans="1:1" x14ac:dyDescent="0.25">
      <c r="A808" s="10" t="s">
        <v>257</v>
      </c>
    </row>
    <row r="809" spans="1:1" x14ac:dyDescent="0.25">
      <c r="A809" s="10" t="s">
        <v>362</v>
      </c>
    </row>
    <row r="810" spans="1:1" x14ac:dyDescent="0.25">
      <c r="A810" s="10" t="s">
        <v>358</v>
      </c>
    </row>
    <row r="811" spans="1:1" x14ac:dyDescent="0.25">
      <c r="A811" s="10" t="s">
        <v>364</v>
      </c>
    </row>
    <row r="812" spans="1:1" x14ac:dyDescent="0.25">
      <c r="A812" s="10" t="s">
        <v>258</v>
      </c>
    </row>
    <row r="813" spans="1:1" x14ac:dyDescent="0.25">
      <c r="A813" s="10" t="s">
        <v>259</v>
      </c>
    </row>
    <row r="814" spans="1:1" x14ac:dyDescent="0.25">
      <c r="A814" s="10" t="s">
        <v>260</v>
      </c>
    </row>
    <row r="815" spans="1:1" x14ac:dyDescent="0.25">
      <c r="A815" s="10" t="s">
        <v>261</v>
      </c>
    </row>
    <row r="816" spans="1:1" x14ac:dyDescent="0.25">
      <c r="A816" s="10" t="s">
        <v>353</v>
      </c>
    </row>
    <row r="817" spans="1:1" x14ac:dyDescent="0.25">
      <c r="A817" s="10" t="s">
        <v>262</v>
      </c>
    </row>
    <row r="818" spans="1:1" x14ac:dyDescent="0.25">
      <c r="A818" s="10" t="s">
        <v>352</v>
      </c>
    </row>
    <row r="819" spans="1:1" x14ac:dyDescent="0.25">
      <c r="A819" s="10" t="s">
        <v>263</v>
      </c>
    </row>
    <row r="820" spans="1:1" x14ac:dyDescent="0.25">
      <c r="A820" s="10" t="s">
        <v>264</v>
      </c>
    </row>
    <row r="821" spans="1:1" x14ac:dyDescent="0.25">
      <c r="A821" s="10" t="s">
        <v>359</v>
      </c>
    </row>
    <row r="822" spans="1:1" x14ac:dyDescent="0.25">
      <c r="A822" s="10" t="s">
        <v>265</v>
      </c>
    </row>
    <row r="823" spans="1:1" x14ac:dyDescent="0.25">
      <c r="A823" s="10" t="s">
        <v>351</v>
      </c>
    </row>
    <row r="824" spans="1:1" x14ac:dyDescent="0.25">
      <c r="A824" s="10" t="s">
        <v>350</v>
      </c>
    </row>
    <row r="825" spans="1:1" x14ac:dyDescent="0.25">
      <c r="A825" s="10" t="s">
        <v>266</v>
      </c>
    </row>
    <row r="826" spans="1:1" x14ac:dyDescent="0.25">
      <c r="A826" s="10" t="s">
        <v>354</v>
      </c>
    </row>
    <row r="827" spans="1:1" x14ac:dyDescent="0.25">
      <c r="A827" s="10" t="s">
        <v>355</v>
      </c>
    </row>
    <row r="828" spans="1:1" x14ac:dyDescent="0.25">
      <c r="A828" s="10" t="s">
        <v>513</v>
      </c>
    </row>
    <row r="829" spans="1:1" x14ac:dyDescent="0.25">
      <c r="A829" s="10" t="s">
        <v>267</v>
      </c>
    </row>
    <row r="830" spans="1:1" x14ac:dyDescent="0.25">
      <c r="A830" s="10" t="s">
        <v>363</v>
      </c>
    </row>
    <row r="831" spans="1:1" x14ac:dyDescent="0.25">
      <c r="A831" s="10" t="s">
        <v>357</v>
      </c>
    </row>
    <row r="832" spans="1:1" x14ac:dyDescent="0.25">
      <c r="A832" s="10" t="s">
        <v>268</v>
      </c>
    </row>
    <row r="833" spans="1:1" x14ac:dyDescent="0.25">
      <c r="A833" s="10" t="s">
        <v>269</v>
      </c>
    </row>
    <row r="834" spans="1:1" x14ac:dyDescent="0.25">
      <c r="A834" s="10" t="s">
        <v>270</v>
      </c>
    </row>
    <row r="835" spans="1:1" x14ac:dyDescent="0.25">
      <c r="A835" s="10" t="s">
        <v>356</v>
      </c>
    </row>
    <row r="836" spans="1:1" x14ac:dyDescent="0.25">
      <c r="A836" s="10" t="s">
        <v>271</v>
      </c>
    </row>
    <row r="837" spans="1:1" x14ac:dyDescent="0.25">
      <c r="A837" s="10" t="s">
        <v>361</v>
      </c>
    </row>
    <row r="838" spans="1:1" x14ac:dyDescent="0.25">
      <c r="A838" s="10" t="s">
        <v>360</v>
      </c>
    </row>
    <row r="839" spans="1:1" x14ac:dyDescent="0.25">
      <c r="A839" s="10" t="s">
        <v>272</v>
      </c>
    </row>
    <row r="840" spans="1:1" x14ac:dyDescent="0.25">
      <c r="A840" t="s">
        <v>586</v>
      </c>
    </row>
    <row r="841" spans="1:1" x14ac:dyDescent="0.25">
      <c r="A841" t="s">
        <v>587</v>
      </c>
    </row>
    <row r="844" spans="1:1" x14ac:dyDescent="0.25">
      <c r="A844" s="10" t="s">
        <v>246</v>
      </c>
    </row>
    <row r="845" spans="1:1" x14ac:dyDescent="0.25">
      <c r="A845" s="10" t="s">
        <v>247</v>
      </c>
    </row>
    <row r="846" spans="1:1" x14ac:dyDescent="0.25">
      <c r="A846" s="10" t="s">
        <v>27</v>
      </c>
    </row>
    <row r="847" spans="1:1" x14ac:dyDescent="0.25">
      <c r="A847" s="10" t="s">
        <v>280</v>
      </c>
    </row>
    <row r="848" spans="1:1" x14ac:dyDescent="0.25">
      <c r="A848" s="10" t="s">
        <v>44</v>
      </c>
    </row>
    <row r="849" spans="1:1" x14ac:dyDescent="0.25">
      <c r="A849" s="10" t="s">
        <v>365</v>
      </c>
    </row>
    <row r="850" spans="1:1" x14ac:dyDescent="0.25">
      <c r="A850" s="10" t="s">
        <v>273</v>
      </c>
    </row>
    <row r="851" spans="1:1" x14ac:dyDescent="0.25">
      <c r="A851" s="10" t="s">
        <v>274</v>
      </c>
    </row>
    <row r="852" spans="1:1" x14ac:dyDescent="0.25">
      <c r="A852" s="10" t="s">
        <v>366</v>
      </c>
    </row>
    <row r="853" spans="1:1" x14ac:dyDescent="0.25">
      <c r="A853" s="10" t="s">
        <v>367</v>
      </c>
    </row>
    <row r="854" spans="1:1" x14ac:dyDescent="0.25">
      <c r="A854" s="10" t="s">
        <v>368</v>
      </c>
    </row>
    <row r="855" spans="1:1" x14ac:dyDescent="0.25">
      <c r="A855" s="10" t="s">
        <v>279</v>
      </c>
    </row>
    <row r="856" spans="1:1" x14ac:dyDescent="0.25">
      <c r="A856" s="10" t="s">
        <v>277</v>
      </c>
    </row>
    <row r="857" spans="1:1" x14ac:dyDescent="0.25">
      <c r="A857" s="10" t="s">
        <v>369</v>
      </c>
    </row>
    <row r="858" spans="1:1" x14ac:dyDescent="0.25">
      <c r="A858" s="10" t="s">
        <v>275</v>
      </c>
    </row>
    <row r="859" spans="1:1" x14ac:dyDescent="0.25">
      <c r="A859" s="10" t="s">
        <v>276</v>
      </c>
    </row>
    <row r="860" spans="1:1" x14ac:dyDescent="0.25">
      <c r="A860" s="10" t="s">
        <v>278</v>
      </c>
    </row>
    <row r="861" spans="1:1" x14ac:dyDescent="0.25">
      <c r="A861" s="10" t="s">
        <v>370</v>
      </c>
    </row>
    <row r="862" spans="1:1" x14ac:dyDescent="0.25">
      <c r="A862" s="10" t="s">
        <v>371</v>
      </c>
    </row>
    <row r="863" spans="1:1" x14ac:dyDescent="0.25">
      <c r="A863" s="10" t="s">
        <v>372</v>
      </c>
    </row>
    <row r="864" spans="1:1" x14ac:dyDescent="0.25">
      <c r="A864" s="10" t="s">
        <v>510</v>
      </c>
    </row>
    <row r="865" spans="1:15" x14ac:dyDescent="0.25">
      <c r="A865" t="s">
        <v>588</v>
      </c>
    </row>
    <row r="866" spans="1:15" x14ac:dyDescent="0.25">
      <c r="A866" t="s">
        <v>549</v>
      </c>
    </row>
    <row r="867" spans="1:15" x14ac:dyDescent="0.25">
      <c r="A867" t="s">
        <v>540</v>
      </c>
      <c r="B867" t="s">
        <v>25</v>
      </c>
      <c r="C867" t="s">
        <v>46</v>
      </c>
      <c r="D867" s="10" t="s">
        <v>215</v>
      </c>
      <c r="E867" t="s">
        <v>600</v>
      </c>
      <c r="J867" t="s">
        <v>510</v>
      </c>
      <c r="N867" s="10" t="s">
        <v>601</v>
      </c>
    </row>
    <row r="868" spans="1:15" x14ac:dyDescent="0.25">
      <c r="A868" t="s">
        <v>540</v>
      </c>
      <c r="B868" t="s">
        <v>25</v>
      </c>
      <c r="C868" t="s">
        <v>46</v>
      </c>
      <c r="D868" s="10" t="s">
        <v>217</v>
      </c>
      <c r="E868" t="s">
        <v>600</v>
      </c>
      <c r="J868" t="s">
        <v>510</v>
      </c>
      <c r="N868" s="10" t="s">
        <v>601</v>
      </c>
    </row>
    <row r="869" spans="1:15" x14ac:dyDescent="0.25">
      <c r="A869" t="s">
        <v>540</v>
      </c>
      <c r="B869" t="s">
        <v>25</v>
      </c>
      <c r="C869" t="s">
        <v>46</v>
      </c>
      <c r="D869" s="10" t="s">
        <v>218</v>
      </c>
      <c r="E869" t="s">
        <v>600</v>
      </c>
      <c r="J869" t="s">
        <v>510</v>
      </c>
      <c r="N869" s="10" t="s">
        <v>602</v>
      </c>
    </row>
    <row r="870" spans="1:15" x14ac:dyDescent="0.25">
      <c r="A870" t="s">
        <v>540</v>
      </c>
      <c r="B870" t="s">
        <v>25</v>
      </c>
      <c r="C870" t="s">
        <v>46</v>
      </c>
      <c r="D870" s="10" t="s">
        <v>216</v>
      </c>
      <c r="E870" t="s">
        <v>600</v>
      </c>
      <c r="J870" t="s">
        <v>510</v>
      </c>
      <c r="N870" s="10" t="s">
        <v>603</v>
      </c>
    </row>
    <row r="871" spans="1:15" x14ac:dyDescent="0.25">
      <c r="A871" t="s">
        <v>540</v>
      </c>
      <c r="B871" t="s">
        <v>25</v>
      </c>
      <c r="C871" t="s">
        <v>46</v>
      </c>
      <c r="E871" t="s">
        <v>604</v>
      </c>
      <c r="J871" t="s">
        <v>510</v>
      </c>
    </row>
    <row r="872" spans="1:15" x14ac:dyDescent="0.25">
      <c r="A872" t="s">
        <v>540</v>
      </c>
      <c r="B872" t="s">
        <v>25</v>
      </c>
      <c r="C872" t="s">
        <v>46</v>
      </c>
      <c r="E872" t="s">
        <v>605</v>
      </c>
      <c r="J872" t="s">
        <v>510</v>
      </c>
      <c r="N872" t="s">
        <v>656</v>
      </c>
    </row>
    <row r="873" spans="1:15" x14ac:dyDescent="0.25">
      <c r="A873" t="s">
        <v>540</v>
      </c>
      <c r="B873" t="s">
        <v>25</v>
      </c>
      <c r="C873" t="s">
        <v>46</v>
      </c>
      <c r="D873" s="10" t="s">
        <v>599</v>
      </c>
      <c r="E873" t="s">
        <v>606</v>
      </c>
      <c r="J873" t="s">
        <v>510</v>
      </c>
      <c r="N873" t="s">
        <v>220</v>
      </c>
    </row>
    <row r="874" spans="1:15" x14ac:dyDescent="0.25">
      <c r="A874" t="s">
        <v>540</v>
      </c>
      <c r="B874" t="s">
        <v>25</v>
      </c>
      <c r="C874" t="s">
        <v>46</v>
      </c>
      <c r="D874" s="10" t="s">
        <v>213</v>
      </c>
      <c r="E874" t="s">
        <v>267</v>
      </c>
      <c r="J874" t="s">
        <v>510</v>
      </c>
      <c r="N874" t="s">
        <v>220</v>
      </c>
    </row>
    <row r="875" spans="1:15" x14ac:dyDescent="0.25">
      <c r="A875" t="s">
        <v>540</v>
      </c>
      <c r="B875" t="s">
        <v>25</v>
      </c>
      <c r="C875" t="s">
        <v>46</v>
      </c>
      <c r="D875" s="10" t="s">
        <v>195</v>
      </c>
      <c r="E875" t="s">
        <v>272</v>
      </c>
      <c r="F875" t="s">
        <v>28</v>
      </c>
      <c r="H875" t="s">
        <v>28</v>
      </c>
      <c r="J875" t="s">
        <v>27</v>
      </c>
      <c r="N875" t="s">
        <v>288</v>
      </c>
      <c r="O875" t="s">
        <v>28</v>
      </c>
    </row>
    <row r="876" spans="1:15" x14ac:dyDescent="0.25">
      <c r="A876" t="s">
        <v>540</v>
      </c>
      <c r="B876" t="s">
        <v>25</v>
      </c>
      <c r="C876" t="s">
        <v>46</v>
      </c>
      <c r="D876" s="10" t="s">
        <v>197</v>
      </c>
      <c r="E876" t="s">
        <v>272</v>
      </c>
      <c r="F876" t="s">
        <v>34</v>
      </c>
      <c r="H876" t="s">
        <v>34</v>
      </c>
      <c r="J876" t="s">
        <v>27</v>
      </c>
      <c r="N876" t="s">
        <v>288</v>
      </c>
      <c r="O876" t="s">
        <v>34</v>
      </c>
    </row>
    <row r="877" spans="1:15" x14ac:dyDescent="0.25">
      <c r="A877" t="s">
        <v>540</v>
      </c>
      <c r="B877" t="s">
        <v>25</v>
      </c>
      <c r="C877" t="s">
        <v>46</v>
      </c>
      <c r="D877" s="10" t="s">
        <v>198</v>
      </c>
      <c r="E877" t="s">
        <v>272</v>
      </c>
      <c r="F877" t="s">
        <v>36</v>
      </c>
      <c r="H877" t="s">
        <v>36</v>
      </c>
      <c r="J877" t="s">
        <v>27</v>
      </c>
      <c r="N877" t="s">
        <v>288</v>
      </c>
      <c r="O877" t="s">
        <v>36</v>
      </c>
    </row>
    <row r="878" spans="1:15" x14ac:dyDescent="0.25">
      <c r="A878" t="s">
        <v>540</v>
      </c>
      <c r="B878" t="s">
        <v>25</v>
      </c>
      <c r="C878" t="s">
        <v>46</v>
      </c>
      <c r="D878" s="10" t="s">
        <v>196</v>
      </c>
      <c r="E878" t="s">
        <v>272</v>
      </c>
      <c r="F878" t="s">
        <v>40</v>
      </c>
      <c r="H878" t="s">
        <v>40</v>
      </c>
      <c r="J878" t="s">
        <v>27</v>
      </c>
      <c r="N878" t="s">
        <v>288</v>
      </c>
      <c r="O878" t="s">
        <v>40</v>
      </c>
    </row>
    <row r="879" spans="1:15" x14ac:dyDescent="0.25">
      <c r="A879" t="s">
        <v>550</v>
      </c>
    </row>
    <row r="880" spans="1:15" x14ac:dyDescent="0.25">
      <c r="A880" t="s">
        <v>290</v>
      </c>
    </row>
    <row r="881" spans="1:17" x14ac:dyDescent="0.25">
      <c r="D881">
        <v>1</v>
      </c>
      <c r="E881" t="s">
        <v>214</v>
      </c>
      <c r="F881" s="10" t="s">
        <v>291</v>
      </c>
      <c r="G881" t="s">
        <v>17</v>
      </c>
      <c r="H881">
        <v>128</v>
      </c>
      <c r="K881" t="s">
        <v>291</v>
      </c>
      <c r="Q881">
        <v>0</v>
      </c>
    </row>
    <row r="882" spans="1:17" x14ac:dyDescent="0.25">
      <c r="D882">
        <v>2</v>
      </c>
      <c r="E882" t="s">
        <v>214</v>
      </c>
      <c r="F882" s="10" t="s">
        <v>292</v>
      </c>
      <c r="G882" t="s">
        <v>17</v>
      </c>
      <c r="H882">
        <v>128</v>
      </c>
      <c r="K882" t="s">
        <v>292</v>
      </c>
    </row>
    <row r="883" spans="1:17" x14ac:dyDescent="0.25">
      <c r="D883">
        <v>3</v>
      </c>
      <c r="E883" t="s">
        <v>214</v>
      </c>
      <c r="F883" s="10" t="s">
        <v>293</v>
      </c>
      <c r="G883" t="s">
        <v>17</v>
      </c>
      <c r="H883">
        <v>128</v>
      </c>
      <c r="K883" t="s">
        <v>293</v>
      </c>
    </row>
    <row r="884" spans="1:17" x14ac:dyDescent="0.25">
      <c r="D884">
        <v>4</v>
      </c>
      <c r="E884" t="s">
        <v>214</v>
      </c>
      <c r="F884" s="10" t="s">
        <v>294</v>
      </c>
      <c r="G884" t="s">
        <v>226</v>
      </c>
      <c r="K884" t="s">
        <v>294</v>
      </c>
    </row>
    <row r="885" spans="1:17" x14ac:dyDescent="0.25">
      <c r="D885">
        <v>5</v>
      </c>
      <c r="E885" t="s">
        <v>214</v>
      </c>
      <c r="F885" s="10" t="s">
        <v>295</v>
      </c>
      <c r="G885" t="s">
        <v>226</v>
      </c>
      <c r="K885" t="s">
        <v>295</v>
      </c>
    </row>
    <row r="886" spans="1:17" x14ac:dyDescent="0.25">
      <c r="D886">
        <v>6</v>
      </c>
      <c r="E886" t="s">
        <v>214</v>
      </c>
      <c r="F886" s="10" t="s">
        <v>296</v>
      </c>
      <c r="G886" t="s">
        <v>297</v>
      </c>
      <c r="H886">
        <v>2</v>
      </c>
      <c r="K886" t="s">
        <v>296</v>
      </c>
      <c r="Q886">
        <v>0</v>
      </c>
    </row>
    <row r="887" spans="1:17" x14ac:dyDescent="0.25">
      <c r="A887" t="s">
        <v>298</v>
      </c>
    </row>
    <row r="888" spans="1:17" x14ac:dyDescent="0.25">
      <c r="A888" t="s">
        <v>299</v>
      </c>
    </row>
    <row r="889" spans="1:17" x14ac:dyDescent="0.25">
      <c r="D889">
        <v>1</v>
      </c>
      <c r="E889" t="s">
        <v>214</v>
      </c>
      <c r="F889" s="10" t="s">
        <v>291</v>
      </c>
      <c r="G889" t="s">
        <v>17</v>
      </c>
      <c r="H889">
        <v>128</v>
      </c>
      <c r="K889" t="s">
        <v>291</v>
      </c>
      <c r="Q889">
        <v>0</v>
      </c>
    </row>
    <row r="890" spans="1:17" x14ac:dyDescent="0.25">
      <c r="D890">
        <v>2</v>
      </c>
      <c r="E890" t="s">
        <v>214</v>
      </c>
      <c r="F890" s="10" t="s">
        <v>292</v>
      </c>
      <c r="G890" t="s">
        <v>17</v>
      </c>
      <c r="H890">
        <v>128</v>
      </c>
      <c r="K890" t="s">
        <v>292</v>
      </c>
    </row>
    <row r="891" spans="1:17" x14ac:dyDescent="0.25">
      <c r="D891">
        <v>3</v>
      </c>
      <c r="E891" t="s">
        <v>214</v>
      </c>
      <c r="F891" s="10" t="s">
        <v>293</v>
      </c>
      <c r="G891" t="s">
        <v>17</v>
      </c>
      <c r="H891">
        <v>128</v>
      </c>
      <c r="K891" t="s">
        <v>293</v>
      </c>
    </row>
    <row r="892" spans="1:17" x14ac:dyDescent="0.25">
      <c r="D892">
        <v>4</v>
      </c>
      <c r="E892" t="s">
        <v>214</v>
      </c>
      <c r="F892" s="10" t="s">
        <v>294</v>
      </c>
      <c r="G892" t="s">
        <v>226</v>
      </c>
      <c r="K892" t="s">
        <v>294</v>
      </c>
    </row>
    <row r="893" spans="1:17" x14ac:dyDescent="0.25">
      <c r="D893">
        <v>5</v>
      </c>
      <c r="E893" t="s">
        <v>214</v>
      </c>
      <c r="F893" s="10" t="s">
        <v>295</v>
      </c>
      <c r="G893" t="s">
        <v>226</v>
      </c>
      <c r="K893" t="s">
        <v>295</v>
      </c>
    </row>
    <row r="894" spans="1:17" x14ac:dyDescent="0.25">
      <c r="D894">
        <v>6</v>
      </c>
      <c r="E894" t="s">
        <v>214</v>
      </c>
      <c r="F894" s="10" t="s">
        <v>296</v>
      </c>
      <c r="G894" t="s">
        <v>297</v>
      </c>
      <c r="H894">
        <v>2</v>
      </c>
      <c r="K894" t="s">
        <v>296</v>
      </c>
      <c r="Q894">
        <v>0</v>
      </c>
    </row>
    <row r="895" spans="1:17" x14ac:dyDescent="0.25">
      <c r="D895">
        <v>7</v>
      </c>
      <c r="E895" t="s">
        <v>214</v>
      </c>
      <c r="F895" s="10" t="s">
        <v>332</v>
      </c>
      <c r="G895" t="s">
        <v>226</v>
      </c>
      <c r="K895" t="s">
        <v>332</v>
      </c>
    </row>
    <row r="896" spans="1:17" x14ac:dyDescent="0.25">
      <c r="A896" t="s">
        <v>300</v>
      </c>
    </row>
    <row r="897" spans="1:17" x14ac:dyDescent="0.25">
      <c r="A897" t="s">
        <v>301</v>
      </c>
    </row>
    <row r="898" spans="1:17" x14ac:dyDescent="0.25">
      <c r="D898">
        <v>1</v>
      </c>
      <c r="E898" t="s">
        <v>214</v>
      </c>
      <c r="F898" s="10" t="s">
        <v>291</v>
      </c>
      <c r="G898" t="s">
        <v>17</v>
      </c>
      <c r="H898">
        <v>128</v>
      </c>
      <c r="K898" t="s">
        <v>291</v>
      </c>
      <c r="Q898">
        <v>0</v>
      </c>
    </row>
    <row r="899" spans="1:17" x14ac:dyDescent="0.25">
      <c r="D899">
        <v>2</v>
      </c>
      <c r="E899" t="s">
        <v>214</v>
      </c>
      <c r="F899" s="10" t="s">
        <v>302</v>
      </c>
      <c r="G899" t="s">
        <v>17</v>
      </c>
      <c r="H899">
        <v>128</v>
      </c>
      <c r="K899" t="s">
        <v>302</v>
      </c>
    </row>
    <row r="900" spans="1:17" x14ac:dyDescent="0.25">
      <c r="D900">
        <v>3</v>
      </c>
      <c r="E900" t="s">
        <v>214</v>
      </c>
      <c r="F900" s="10" t="s">
        <v>303</v>
      </c>
      <c r="G900" t="s">
        <v>17</v>
      </c>
      <c r="H900">
        <v>128</v>
      </c>
      <c r="K900" t="s">
        <v>303</v>
      </c>
    </row>
    <row r="901" spans="1:17" x14ac:dyDescent="0.25">
      <c r="D901">
        <v>4</v>
      </c>
      <c r="E901" t="s">
        <v>214</v>
      </c>
      <c r="F901" s="10" t="s">
        <v>294</v>
      </c>
      <c r="G901" t="s">
        <v>226</v>
      </c>
      <c r="K901" t="s">
        <v>294</v>
      </c>
    </row>
    <row r="902" spans="1:17" x14ac:dyDescent="0.25">
      <c r="D902">
        <v>5</v>
      </c>
      <c r="E902" t="s">
        <v>214</v>
      </c>
      <c r="F902" s="10" t="s">
        <v>295</v>
      </c>
      <c r="G902" t="s">
        <v>226</v>
      </c>
      <c r="K902" t="s">
        <v>295</v>
      </c>
    </row>
    <row r="903" spans="1:17" x14ac:dyDescent="0.25">
      <c r="D903">
        <v>6</v>
      </c>
      <c r="E903" t="s">
        <v>214</v>
      </c>
      <c r="F903" s="10" t="s">
        <v>296</v>
      </c>
      <c r="G903" t="s">
        <v>297</v>
      </c>
      <c r="H903">
        <v>2</v>
      </c>
      <c r="K903" t="s">
        <v>296</v>
      </c>
      <c r="Q903">
        <v>0</v>
      </c>
    </row>
    <row r="904" spans="1:17" x14ac:dyDescent="0.25">
      <c r="D904">
        <v>7</v>
      </c>
      <c r="E904" t="s">
        <v>214</v>
      </c>
      <c r="F904" s="10" t="s">
        <v>332</v>
      </c>
      <c r="G904" t="s">
        <v>226</v>
      </c>
      <c r="K904" t="s">
        <v>332</v>
      </c>
    </row>
    <row r="905" spans="1:17" x14ac:dyDescent="0.25">
      <c r="A905" t="s">
        <v>304</v>
      </c>
    </row>
    <row r="906" spans="1:17" x14ac:dyDescent="0.25">
      <c r="A906" t="s">
        <v>305</v>
      </c>
    </row>
    <row r="907" spans="1:17" x14ac:dyDescent="0.25">
      <c r="D907">
        <v>1</v>
      </c>
      <c r="E907" t="s">
        <v>214</v>
      </c>
      <c r="F907" s="10" t="s">
        <v>291</v>
      </c>
      <c r="G907" t="s">
        <v>17</v>
      </c>
      <c r="H907">
        <v>128</v>
      </c>
      <c r="K907" t="s">
        <v>291</v>
      </c>
      <c r="Q907">
        <v>0</v>
      </c>
    </row>
    <row r="908" spans="1:17" x14ac:dyDescent="0.25">
      <c r="D908">
        <v>2</v>
      </c>
      <c r="E908" t="s">
        <v>214</v>
      </c>
      <c r="F908" s="10" t="s">
        <v>302</v>
      </c>
      <c r="G908" t="s">
        <v>17</v>
      </c>
      <c r="H908">
        <v>128</v>
      </c>
      <c r="K908" t="s">
        <v>302</v>
      </c>
    </row>
    <row r="909" spans="1:17" x14ac:dyDescent="0.25">
      <c r="D909">
        <v>3</v>
      </c>
      <c r="E909" t="s">
        <v>214</v>
      </c>
      <c r="F909" s="10" t="s">
        <v>303</v>
      </c>
      <c r="G909" t="s">
        <v>17</v>
      </c>
      <c r="H909">
        <v>128</v>
      </c>
      <c r="K909" t="s">
        <v>303</v>
      </c>
    </row>
    <row r="910" spans="1:17" x14ac:dyDescent="0.25">
      <c r="D910">
        <v>4</v>
      </c>
      <c r="E910" t="s">
        <v>214</v>
      </c>
      <c r="F910" s="10" t="s">
        <v>294</v>
      </c>
      <c r="G910" t="s">
        <v>226</v>
      </c>
      <c r="K910" t="s">
        <v>294</v>
      </c>
    </row>
    <row r="911" spans="1:17" x14ac:dyDescent="0.25">
      <c r="D911">
        <v>5</v>
      </c>
      <c r="E911" t="s">
        <v>214</v>
      </c>
      <c r="F911" s="10" t="s">
        <v>295</v>
      </c>
      <c r="G911" t="s">
        <v>226</v>
      </c>
      <c r="K911" t="s">
        <v>295</v>
      </c>
    </row>
    <row r="912" spans="1:17" x14ac:dyDescent="0.25">
      <c r="D912">
        <v>6</v>
      </c>
      <c r="E912" t="s">
        <v>214</v>
      </c>
      <c r="F912" s="10" t="s">
        <v>296</v>
      </c>
      <c r="G912" t="s">
        <v>297</v>
      </c>
      <c r="H912">
        <v>2</v>
      </c>
      <c r="K912" t="s">
        <v>296</v>
      </c>
      <c r="Q912">
        <v>0</v>
      </c>
    </row>
    <row r="913" spans="1:17" x14ac:dyDescent="0.25">
      <c r="D913">
        <v>7</v>
      </c>
      <c r="E913" t="s">
        <v>214</v>
      </c>
      <c r="F913" s="10" t="s">
        <v>332</v>
      </c>
      <c r="G913" t="s">
        <v>226</v>
      </c>
      <c r="K913" t="s">
        <v>332</v>
      </c>
    </row>
    <row r="914" spans="1:17" x14ac:dyDescent="0.25">
      <c r="A914" t="s">
        <v>306</v>
      </c>
    </row>
    <row r="915" spans="1:17" x14ac:dyDescent="0.25">
      <c r="A915" t="s">
        <v>307</v>
      </c>
    </row>
    <row r="916" spans="1:17" x14ac:dyDescent="0.25">
      <c r="D916">
        <v>1</v>
      </c>
      <c r="E916" t="s">
        <v>214</v>
      </c>
      <c r="F916" s="10" t="s">
        <v>291</v>
      </c>
      <c r="G916" t="s">
        <v>17</v>
      </c>
      <c r="H916">
        <v>128</v>
      </c>
      <c r="K916" t="s">
        <v>291</v>
      </c>
      <c r="Q916">
        <v>0</v>
      </c>
    </row>
    <row r="917" spans="1:17" x14ac:dyDescent="0.25">
      <c r="D917">
        <v>2</v>
      </c>
      <c r="E917" t="s">
        <v>214</v>
      </c>
      <c r="F917" s="10" t="s">
        <v>302</v>
      </c>
      <c r="G917" t="s">
        <v>17</v>
      </c>
      <c r="H917">
        <v>128</v>
      </c>
      <c r="K917" t="s">
        <v>302</v>
      </c>
    </row>
    <row r="918" spans="1:17" x14ac:dyDescent="0.25">
      <c r="D918">
        <v>3</v>
      </c>
      <c r="E918" t="s">
        <v>214</v>
      </c>
      <c r="F918" s="10" t="s">
        <v>303</v>
      </c>
      <c r="G918" t="s">
        <v>17</v>
      </c>
      <c r="H918">
        <v>128</v>
      </c>
      <c r="K918" t="s">
        <v>303</v>
      </c>
    </row>
    <row r="919" spans="1:17" x14ac:dyDescent="0.25">
      <c r="D919">
        <v>4</v>
      </c>
      <c r="E919" t="s">
        <v>214</v>
      </c>
      <c r="F919" s="10" t="s">
        <v>294</v>
      </c>
      <c r="G919" t="s">
        <v>226</v>
      </c>
      <c r="K919" t="s">
        <v>294</v>
      </c>
    </row>
    <row r="920" spans="1:17" x14ac:dyDescent="0.25">
      <c r="D920">
        <v>5</v>
      </c>
      <c r="E920" t="s">
        <v>214</v>
      </c>
      <c r="F920" s="10" t="s">
        <v>295</v>
      </c>
      <c r="G920" t="s">
        <v>226</v>
      </c>
      <c r="K920" t="s">
        <v>295</v>
      </c>
    </row>
    <row r="921" spans="1:17" x14ac:dyDescent="0.25">
      <c r="D921">
        <v>6</v>
      </c>
      <c r="E921" t="s">
        <v>214</v>
      </c>
      <c r="F921" s="10" t="s">
        <v>296</v>
      </c>
      <c r="G921" t="s">
        <v>297</v>
      </c>
      <c r="H921">
        <v>2</v>
      </c>
      <c r="K921" t="s">
        <v>296</v>
      </c>
      <c r="Q921">
        <v>0</v>
      </c>
    </row>
    <row r="922" spans="1:17" x14ac:dyDescent="0.25">
      <c r="D922">
        <v>7</v>
      </c>
      <c r="E922" t="s">
        <v>214</v>
      </c>
      <c r="F922" s="10" t="s">
        <v>332</v>
      </c>
      <c r="G922" t="s">
        <v>226</v>
      </c>
      <c r="K922" t="s">
        <v>332</v>
      </c>
    </row>
    <row r="923" spans="1:17" x14ac:dyDescent="0.25">
      <c r="A923" t="s">
        <v>308</v>
      </c>
    </row>
    <row r="924" spans="1:17" x14ac:dyDescent="0.25">
      <c r="A924" t="s">
        <v>309</v>
      </c>
    </row>
    <row r="925" spans="1:17" x14ac:dyDescent="0.25">
      <c r="D925">
        <v>1</v>
      </c>
      <c r="E925" t="s">
        <v>214</v>
      </c>
      <c r="F925" s="10" t="s">
        <v>291</v>
      </c>
      <c r="G925" t="s">
        <v>17</v>
      </c>
      <c r="H925">
        <v>128</v>
      </c>
      <c r="K925" t="s">
        <v>291</v>
      </c>
      <c r="Q925">
        <v>0</v>
      </c>
    </row>
    <row r="926" spans="1:17" x14ac:dyDescent="0.25">
      <c r="D926">
        <v>2</v>
      </c>
      <c r="E926" t="s">
        <v>214</v>
      </c>
      <c r="F926" s="10" t="s">
        <v>302</v>
      </c>
      <c r="G926" t="s">
        <v>17</v>
      </c>
      <c r="H926">
        <v>128</v>
      </c>
      <c r="K926" t="s">
        <v>302</v>
      </c>
    </row>
    <row r="927" spans="1:17" x14ac:dyDescent="0.25">
      <c r="D927">
        <v>3</v>
      </c>
      <c r="E927" t="s">
        <v>214</v>
      </c>
      <c r="F927" s="10" t="s">
        <v>303</v>
      </c>
      <c r="G927" t="s">
        <v>17</v>
      </c>
      <c r="H927">
        <v>128</v>
      </c>
      <c r="K927" t="s">
        <v>303</v>
      </c>
    </row>
    <row r="928" spans="1:17" x14ac:dyDescent="0.25">
      <c r="D928">
        <v>4</v>
      </c>
      <c r="E928" t="s">
        <v>214</v>
      </c>
      <c r="F928" s="10" t="s">
        <v>294</v>
      </c>
      <c r="G928" t="s">
        <v>226</v>
      </c>
      <c r="K928" t="s">
        <v>294</v>
      </c>
    </row>
    <row r="929" spans="1:17" x14ac:dyDescent="0.25">
      <c r="D929">
        <v>5</v>
      </c>
      <c r="E929" t="s">
        <v>214</v>
      </c>
      <c r="F929" s="10" t="s">
        <v>295</v>
      </c>
      <c r="G929" t="s">
        <v>226</v>
      </c>
      <c r="K929" t="s">
        <v>295</v>
      </c>
    </row>
    <row r="930" spans="1:17" x14ac:dyDescent="0.25">
      <c r="D930">
        <v>6</v>
      </c>
      <c r="E930" t="s">
        <v>214</v>
      </c>
      <c r="F930" s="10" t="s">
        <v>296</v>
      </c>
      <c r="G930" t="s">
        <v>297</v>
      </c>
      <c r="H930">
        <v>2</v>
      </c>
      <c r="K930" t="s">
        <v>296</v>
      </c>
      <c r="Q930">
        <v>0</v>
      </c>
    </row>
    <row r="931" spans="1:17" x14ac:dyDescent="0.25">
      <c r="D931">
        <v>7</v>
      </c>
      <c r="E931" t="s">
        <v>214</v>
      </c>
      <c r="F931" s="10" t="s">
        <v>332</v>
      </c>
      <c r="G931" t="s">
        <v>226</v>
      </c>
      <c r="K931" t="s">
        <v>332</v>
      </c>
    </row>
    <row r="932" spans="1:17" x14ac:dyDescent="0.25">
      <c r="A932" t="s">
        <v>310</v>
      </c>
    </row>
    <row r="933" spans="1:17" x14ac:dyDescent="0.25">
      <c r="A933" t="s">
        <v>551</v>
      </c>
    </row>
    <row r="934" spans="1:17" x14ac:dyDescent="0.25">
      <c r="A934">
        <v>1</v>
      </c>
    </row>
    <row r="935" spans="1:17" x14ac:dyDescent="0.25">
      <c r="A935">
        <v>2</v>
      </c>
      <c r="B935" s="10" t="s">
        <v>66</v>
      </c>
    </row>
    <row r="936" spans="1:17" x14ac:dyDescent="0.25">
      <c r="A936">
        <v>1</v>
      </c>
      <c r="B936" s="10" t="s">
        <v>65</v>
      </c>
    </row>
    <row r="937" spans="1:17" x14ac:dyDescent="0.25">
      <c r="A937">
        <v>3</v>
      </c>
      <c r="B937" s="10" t="s">
        <v>67</v>
      </c>
    </row>
    <row r="938" spans="1:17" x14ac:dyDescent="0.25">
      <c r="A938" t="s">
        <v>552</v>
      </c>
    </row>
    <row r="939" spans="1:17" x14ac:dyDescent="0.25">
      <c r="A939" t="s">
        <v>553</v>
      </c>
    </row>
    <row r="940" spans="1:17" x14ac:dyDescent="0.25">
      <c r="A940">
        <v>2</v>
      </c>
    </row>
    <row r="941" spans="1:17" x14ac:dyDescent="0.25">
      <c r="B941" s="10" t="s">
        <v>78</v>
      </c>
    </row>
    <row r="942" spans="1:17" x14ac:dyDescent="0.25">
      <c r="A942">
        <v>1</v>
      </c>
      <c r="B942" s="10" t="s">
        <v>619</v>
      </c>
    </row>
    <row r="943" spans="1:17" x14ac:dyDescent="0.25">
      <c r="A943">
        <v>2</v>
      </c>
      <c r="B943" s="10" t="s">
        <v>651</v>
      </c>
    </row>
    <row r="944" spans="1:17" x14ac:dyDescent="0.25">
      <c r="A944">
        <v>3</v>
      </c>
      <c r="B944" s="10" t="s">
        <v>661</v>
      </c>
    </row>
    <row r="945" spans="1:24" x14ac:dyDescent="0.25">
      <c r="A945" t="s">
        <v>554</v>
      </c>
    </row>
    <row r="946" spans="1:24" x14ac:dyDescent="0.25">
      <c r="A946" t="s">
        <v>555</v>
      </c>
    </row>
    <row r="947" spans="1:24" x14ac:dyDescent="0.25">
      <c r="A947">
        <v>1</v>
      </c>
    </row>
    <row r="948" spans="1:24" x14ac:dyDescent="0.25">
      <c r="B948" s="10" t="s">
        <v>78</v>
      </c>
    </row>
    <row r="949" spans="1:24" x14ac:dyDescent="0.25">
      <c r="A949">
        <v>1</v>
      </c>
      <c r="B949" s="10" t="s">
        <v>69</v>
      </c>
    </row>
    <row r="950" spans="1:24" x14ac:dyDescent="0.25">
      <c r="A950">
        <v>2</v>
      </c>
      <c r="B950" s="10" t="s">
        <v>70</v>
      </c>
    </row>
    <row r="951" spans="1:24" x14ac:dyDescent="0.25">
      <c r="A951">
        <v>3</v>
      </c>
      <c r="B951" s="10" t="s">
        <v>71</v>
      </c>
    </row>
    <row r="952" spans="1:24" x14ac:dyDescent="0.25">
      <c r="A952">
        <v>4</v>
      </c>
      <c r="B952" s="10" t="s">
        <v>72</v>
      </c>
    </row>
    <row r="953" spans="1:24" x14ac:dyDescent="0.25">
      <c r="A953" t="s">
        <v>556</v>
      </c>
    </row>
    <row r="954" spans="1:24" x14ac:dyDescent="0.25">
      <c r="A954" t="s">
        <v>557</v>
      </c>
    </row>
    <row r="955" spans="1:24" x14ac:dyDescent="0.25">
      <c r="A955">
        <v>20</v>
      </c>
    </row>
    <row r="957" spans="1:24" x14ac:dyDescent="0.25">
      <c r="A957">
        <v>20</v>
      </c>
    </row>
    <row r="958" spans="1:24" x14ac:dyDescent="0.25">
      <c r="A958" t="s">
        <v>558</v>
      </c>
    </row>
    <row r="959" spans="1:24" x14ac:dyDescent="0.25">
      <c r="A959" t="s">
        <v>559</v>
      </c>
    </row>
    <row r="960" spans="1:24" x14ac:dyDescent="0.25">
      <c r="D960" s="10" t="s">
        <v>215</v>
      </c>
      <c r="E960">
        <v>1</v>
      </c>
      <c r="G960" t="b">
        <v>0</v>
      </c>
      <c r="H960" t="b">
        <v>0</v>
      </c>
      <c r="I960" t="b">
        <v>0</v>
      </c>
      <c r="J960" t="s">
        <v>15</v>
      </c>
      <c r="L960">
        <v>10</v>
      </c>
      <c r="M960">
        <v>0</v>
      </c>
      <c r="N960" t="b">
        <v>0</v>
      </c>
      <c r="O960" t="s">
        <v>215</v>
      </c>
      <c r="Q960" t="s">
        <v>25</v>
      </c>
      <c r="R960" t="s">
        <v>29</v>
      </c>
      <c r="S960" t="s">
        <v>27</v>
      </c>
      <c r="T960" t="b">
        <v>0</v>
      </c>
      <c r="U960" t="s">
        <v>288</v>
      </c>
      <c r="V960" t="b">
        <v>0</v>
      </c>
      <c r="W960" t="b">
        <v>1</v>
      </c>
      <c r="X960" t="s">
        <v>30</v>
      </c>
    </row>
    <row r="961" spans="1:24" x14ac:dyDescent="0.25">
      <c r="D961" s="10" t="s">
        <v>216</v>
      </c>
      <c r="E961">
        <v>2</v>
      </c>
      <c r="G961" t="b">
        <v>0</v>
      </c>
      <c r="H961" t="b">
        <v>0</v>
      </c>
      <c r="I961" t="b">
        <v>0</v>
      </c>
      <c r="J961" t="s">
        <v>15</v>
      </c>
      <c r="L961">
        <v>10</v>
      </c>
      <c r="M961">
        <v>0</v>
      </c>
      <c r="N961" t="b">
        <v>0</v>
      </c>
      <c r="O961" t="s">
        <v>216</v>
      </c>
      <c r="Q961" t="s">
        <v>25</v>
      </c>
      <c r="R961" t="s">
        <v>41</v>
      </c>
      <c r="S961" t="s">
        <v>27</v>
      </c>
      <c r="T961" t="b">
        <v>0</v>
      </c>
      <c r="U961" t="s">
        <v>288</v>
      </c>
      <c r="V961" t="b">
        <v>0</v>
      </c>
      <c r="W961" t="b">
        <v>1</v>
      </c>
      <c r="X961" t="s">
        <v>42</v>
      </c>
    </row>
    <row r="962" spans="1:24" x14ac:dyDescent="0.25">
      <c r="D962" s="10" t="s">
        <v>217</v>
      </c>
      <c r="E962">
        <v>3</v>
      </c>
      <c r="G962" t="b">
        <v>0</v>
      </c>
      <c r="H962" t="b">
        <v>0</v>
      </c>
      <c r="I962" t="b">
        <v>0</v>
      </c>
      <c r="J962" t="s">
        <v>15</v>
      </c>
      <c r="L962">
        <v>10</v>
      </c>
      <c r="M962">
        <v>0</v>
      </c>
      <c r="N962" t="b">
        <v>0</v>
      </c>
      <c r="O962" t="s">
        <v>217</v>
      </c>
      <c r="Q962" t="s">
        <v>25</v>
      </c>
      <c r="R962" t="s">
        <v>31</v>
      </c>
      <c r="S962" t="s">
        <v>27</v>
      </c>
      <c r="T962" t="b">
        <v>0</v>
      </c>
      <c r="U962" t="s">
        <v>288</v>
      </c>
      <c r="V962" t="b">
        <v>0</v>
      </c>
      <c r="W962" t="b">
        <v>1</v>
      </c>
      <c r="X962" t="s">
        <v>32</v>
      </c>
    </row>
    <row r="963" spans="1:24" x14ac:dyDescent="0.25">
      <c r="D963" s="10" t="s">
        <v>316</v>
      </c>
      <c r="E963">
        <v>4</v>
      </c>
      <c r="G963" t="b">
        <v>1</v>
      </c>
      <c r="H963" t="b">
        <v>0</v>
      </c>
      <c r="I963" t="b">
        <v>1</v>
      </c>
      <c r="N963" t="b">
        <v>0</v>
      </c>
      <c r="O963" t="s">
        <v>316</v>
      </c>
      <c r="T963" t="b">
        <v>0</v>
      </c>
      <c r="V963" t="b">
        <v>0</v>
      </c>
      <c r="W963" t="b">
        <v>1</v>
      </c>
    </row>
    <row r="964" spans="1:24" x14ac:dyDescent="0.25">
      <c r="D964" s="10" t="s">
        <v>317</v>
      </c>
      <c r="E964">
        <v>5</v>
      </c>
      <c r="G964" t="b">
        <v>1</v>
      </c>
      <c r="H964" t="b">
        <v>0</v>
      </c>
      <c r="I964" t="b">
        <v>1</v>
      </c>
      <c r="N964" t="b">
        <v>0</v>
      </c>
      <c r="O964" t="s">
        <v>317</v>
      </c>
      <c r="T964" t="b">
        <v>0</v>
      </c>
      <c r="V964" t="b">
        <v>0</v>
      </c>
      <c r="W964" t="b">
        <v>1</v>
      </c>
    </row>
    <row r="965" spans="1:24" x14ac:dyDescent="0.25">
      <c r="D965" s="10" t="s">
        <v>318</v>
      </c>
      <c r="E965">
        <v>6</v>
      </c>
      <c r="G965" t="b">
        <v>1</v>
      </c>
      <c r="H965" t="b">
        <v>0</v>
      </c>
      <c r="I965" t="b">
        <v>1</v>
      </c>
      <c r="N965" t="b">
        <v>0</v>
      </c>
      <c r="O965" t="s">
        <v>318</v>
      </c>
      <c r="T965" t="b">
        <v>0</v>
      </c>
      <c r="V965" t="b">
        <v>0</v>
      </c>
      <c r="W965" t="b">
        <v>1</v>
      </c>
    </row>
    <row r="966" spans="1:24" x14ac:dyDescent="0.25">
      <c r="D966" s="10" t="s">
        <v>319</v>
      </c>
      <c r="E966">
        <v>7</v>
      </c>
      <c r="G966" t="b">
        <v>1</v>
      </c>
      <c r="H966" t="b">
        <v>0</v>
      </c>
      <c r="I966" t="b">
        <v>1</v>
      </c>
      <c r="N966" t="b">
        <v>0</v>
      </c>
      <c r="O966" t="s">
        <v>319</v>
      </c>
      <c r="T966" t="b">
        <v>0</v>
      </c>
      <c r="V966" t="b">
        <v>0</v>
      </c>
      <c r="W966" t="b">
        <v>1</v>
      </c>
    </row>
    <row r="967" spans="1:24" x14ac:dyDescent="0.25">
      <c r="A967" t="s">
        <v>560</v>
      </c>
    </row>
    <row r="968" spans="1:24" x14ac:dyDescent="0.25">
      <c r="A968" t="s">
        <v>561</v>
      </c>
    </row>
    <row r="969" spans="1:24" x14ac:dyDescent="0.25">
      <c r="D969">
        <v>1</v>
      </c>
      <c r="E969" t="s">
        <v>214</v>
      </c>
      <c r="F969" s="10" t="s">
        <v>215</v>
      </c>
      <c r="G969" t="s">
        <v>15</v>
      </c>
      <c r="I969">
        <v>10</v>
      </c>
      <c r="J969">
        <v>0</v>
      </c>
      <c r="K969" t="s">
        <v>215</v>
      </c>
      <c r="M969" t="s">
        <v>25</v>
      </c>
      <c r="N969" t="s">
        <v>29</v>
      </c>
      <c r="O969" t="s">
        <v>27</v>
      </c>
      <c r="P969" t="s">
        <v>288</v>
      </c>
      <c r="R969" t="s">
        <v>30</v>
      </c>
      <c r="S969" t="b">
        <v>1</v>
      </c>
    </row>
    <row r="970" spans="1:24" x14ac:dyDescent="0.25">
      <c r="D970">
        <v>2</v>
      </c>
      <c r="E970" t="s">
        <v>214</v>
      </c>
      <c r="F970" s="10" t="s">
        <v>216</v>
      </c>
      <c r="G970" t="s">
        <v>15</v>
      </c>
      <c r="I970">
        <v>10</v>
      </c>
      <c r="J970">
        <v>0</v>
      </c>
      <c r="K970" t="s">
        <v>216</v>
      </c>
      <c r="M970" t="s">
        <v>25</v>
      </c>
      <c r="N970" t="s">
        <v>41</v>
      </c>
      <c r="O970" t="s">
        <v>27</v>
      </c>
      <c r="P970" t="s">
        <v>288</v>
      </c>
      <c r="R970" t="s">
        <v>42</v>
      </c>
      <c r="S970" t="b">
        <v>1</v>
      </c>
    </row>
    <row r="971" spans="1:24" x14ac:dyDescent="0.25">
      <c r="D971">
        <v>3</v>
      </c>
      <c r="E971" t="s">
        <v>214</v>
      </c>
      <c r="F971" s="10" t="s">
        <v>217</v>
      </c>
      <c r="G971" t="s">
        <v>15</v>
      </c>
      <c r="I971">
        <v>10</v>
      </c>
      <c r="J971">
        <v>0</v>
      </c>
      <c r="K971" t="s">
        <v>217</v>
      </c>
      <c r="M971" t="s">
        <v>25</v>
      </c>
      <c r="N971" t="s">
        <v>31</v>
      </c>
      <c r="O971" t="s">
        <v>27</v>
      </c>
      <c r="P971" t="s">
        <v>288</v>
      </c>
      <c r="R971" t="s">
        <v>32</v>
      </c>
      <c r="S971" t="b">
        <v>1</v>
      </c>
    </row>
    <row r="972" spans="1:24" x14ac:dyDescent="0.25">
      <c r="A972" t="s">
        <v>562</v>
      </c>
    </row>
    <row r="973" spans="1:24" x14ac:dyDescent="0.25">
      <c r="A973" t="s">
        <v>563</v>
      </c>
    </row>
    <row r="974" spans="1:24" x14ac:dyDescent="0.25">
      <c r="A974" t="s">
        <v>540</v>
      </c>
      <c r="B974" t="s">
        <v>25</v>
      </c>
      <c r="C974" t="s">
        <v>320</v>
      </c>
      <c r="E974" t="s">
        <v>257</v>
      </c>
      <c r="F974" t="s">
        <v>475</v>
      </c>
      <c r="H974" t="s">
        <v>475</v>
      </c>
      <c r="J974" t="s">
        <v>44</v>
      </c>
      <c r="K974">
        <v>1</v>
      </c>
      <c r="L974" s="10" t="s">
        <v>289</v>
      </c>
    </row>
    <row r="975" spans="1:24" x14ac:dyDescent="0.25">
      <c r="A975" t="s">
        <v>540</v>
      </c>
      <c r="B975" t="s">
        <v>25</v>
      </c>
      <c r="C975" t="s">
        <v>320</v>
      </c>
      <c r="E975" t="s">
        <v>259</v>
      </c>
      <c r="F975" t="s">
        <v>476</v>
      </c>
      <c r="H975" t="s">
        <v>476</v>
      </c>
      <c r="J975" t="s">
        <v>44</v>
      </c>
      <c r="K975">
        <v>1</v>
      </c>
      <c r="L975" s="10" t="s">
        <v>289</v>
      </c>
    </row>
    <row r="976" spans="1:24" x14ac:dyDescent="0.25">
      <c r="A976" t="s">
        <v>564</v>
      </c>
    </row>
    <row r="977" spans="1:2" x14ac:dyDescent="0.25">
      <c r="A977" t="s">
        <v>565</v>
      </c>
    </row>
    <row r="979" spans="1:2" x14ac:dyDescent="0.25">
      <c r="B979" s="10" t="s">
        <v>78</v>
      </c>
    </row>
    <row r="980" spans="1:2" x14ac:dyDescent="0.25">
      <c r="A980">
        <v>2</v>
      </c>
      <c r="B980" s="10" t="s">
        <v>66</v>
      </c>
    </row>
    <row r="981" spans="1:2" x14ac:dyDescent="0.25">
      <c r="A981">
        <v>1</v>
      </c>
      <c r="B981" s="10" t="s">
        <v>65</v>
      </c>
    </row>
    <row r="982" spans="1:2" x14ac:dyDescent="0.25">
      <c r="A982">
        <v>3</v>
      </c>
      <c r="B982" s="10" t="s">
        <v>67</v>
      </c>
    </row>
    <row r="983" spans="1:2" x14ac:dyDescent="0.25">
      <c r="A983" t="s">
        <v>566</v>
      </c>
    </row>
    <row r="984" spans="1:2" x14ac:dyDescent="0.25">
      <c r="A984" t="s">
        <v>567</v>
      </c>
    </row>
    <row r="986" spans="1:2" x14ac:dyDescent="0.25">
      <c r="B986" s="10" t="s">
        <v>78</v>
      </c>
    </row>
    <row r="987" spans="1:2" x14ac:dyDescent="0.25">
      <c r="A987">
        <v>1</v>
      </c>
      <c r="B987" s="10" t="s">
        <v>619</v>
      </c>
    </row>
    <row r="988" spans="1:2" x14ac:dyDescent="0.25">
      <c r="A988">
        <v>2</v>
      </c>
      <c r="B988" s="10" t="s">
        <v>651</v>
      </c>
    </row>
    <row r="989" spans="1:2" x14ac:dyDescent="0.25">
      <c r="A989">
        <v>3</v>
      </c>
      <c r="B989" s="10" t="s">
        <v>661</v>
      </c>
    </row>
    <row r="990" spans="1:2" x14ac:dyDescent="0.25">
      <c r="A990" t="s">
        <v>568</v>
      </c>
    </row>
    <row r="991" spans="1:2" x14ac:dyDescent="0.25">
      <c r="A991" t="s">
        <v>569</v>
      </c>
    </row>
    <row r="993" spans="1:17" x14ac:dyDescent="0.25">
      <c r="B993" s="10" t="s">
        <v>78</v>
      </c>
    </row>
    <row r="994" spans="1:17" x14ac:dyDescent="0.25">
      <c r="A994">
        <v>1</v>
      </c>
      <c r="B994" s="10" t="s">
        <v>69</v>
      </c>
    </row>
    <row r="995" spans="1:17" x14ac:dyDescent="0.25">
      <c r="A995">
        <v>2</v>
      </c>
      <c r="B995" s="10" t="s">
        <v>70</v>
      </c>
    </row>
    <row r="996" spans="1:17" x14ac:dyDescent="0.25">
      <c r="A996">
        <v>3</v>
      </c>
      <c r="B996" s="10" t="s">
        <v>71</v>
      </c>
    </row>
    <row r="997" spans="1:17" x14ac:dyDescent="0.25">
      <c r="A997">
        <v>4</v>
      </c>
      <c r="B997" s="10" t="s">
        <v>72</v>
      </c>
    </row>
    <row r="998" spans="1:17" x14ac:dyDescent="0.25">
      <c r="A998" t="s">
        <v>570</v>
      </c>
    </row>
    <row r="999" spans="1:17" x14ac:dyDescent="0.25">
      <c r="A999" t="s">
        <v>327</v>
      </c>
    </row>
    <row r="1000" spans="1:17" x14ac:dyDescent="0.25">
      <c r="D1000">
        <v>1</v>
      </c>
      <c r="E1000" t="s">
        <v>214</v>
      </c>
      <c r="F1000" s="10" t="s">
        <v>291</v>
      </c>
      <c r="G1000" t="s">
        <v>17</v>
      </c>
      <c r="H1000">
        <v>128</v>
      </c>
      <c r="K1000" t="s">
        <v>291</v>
      </c>
      <c r="Q1000">
        <v>0</v>
      </c>
    </row>
    <row r="1001" spans="1:17" x14ac:dyDescent="0.25">
      <c r="D1001">
        <v>2</v>
      </c>
      <c r="E1001" t="s">
        <v>214</v>
      </c>
      <c r="F1001" s="10" t="s">
        <v>292</v>
      </c>
      <c r="G1001" t="s">
        <v>17</v>
      </c>
      <c r="H1001">
        <v>128</v>
      </c>
      <c r="K1001" t="s">
        <v>292</v>
      </c>
    </row>
    <row r="1002" spans="1:17" x14ac:dyDescent="0.25">
      <c r="D1002">
        <v>3</v>
      </c>
      <c r="E1002" t="s">
        <v>214</v>
      </c>
      <c r="F1002" s="10" t="s">
        <v>293</v>
      </c>
      <c r="G1002" t="s">
        <v>17</v>
      </c>
      <c r="H1002">
        <v>128</v>
      </c>
      <c r="K1002" t="s">
        <v>293</v>
      </c>
    </row>
    <row r="1003" spans="1:17" x14ac:dyDescent="0.25">
      <c r="D1003">
        <v>4</v>
      </c>
      <c r="E1003" t="s">
        <v>214</v>
      </c>
      <c r="F1003" s="10" t="s">
        <v>294</v>
      </c>
      <c r="G1003" t="s">
        <v>226</v>
      </c>
      <c r="K1003" t="s">
        <v>294</v>
      </c>
    </row>
    <row r="1004" spans="1:17" x14ac:dyDescent="0.25">
      <c r="D1004">
        <v>5</v>
      </c>
      <c r="E1004" t="s">
        <v>214</v>
      </c>
      <c r="F1004" s="10" t="s">
        <v>295</v>
      </c>
      <c r="G1004" t="s">
        <v>226</v>
      </c>
      <c r="K1004" t="s">
        <v>295</v>
      </c>
    </row>
    <row r="1005" spans="1:17" x14ac:dyDescent="0.25">
      <c r="D1005">
        <v>6</v>
      </c>
      <c r="E1005" t="s">
        <v>214</v>
      </c>
      <c r="F1005" s="10" t="s">
        <v>296</v>
      </c>
      <c r="G1005" t="s">
        <v>297</v>
      </c>
      <c r="H1005">
        <v>2</v>
      </c>
      <c r="K1005" t="s">
        <v>296</v>
      </c>
      <c r="Q1005">
        <v>0</v>
      </c>
    </row>
    <row r="1006" spans="1:17" x14ac:dyDescent="0.25">
      <c r="A1006" t="s">
        <v>328</v>
      </c>
    </row>
    <row r="1007" spans="1:17" x14ac:dyDescent="0.25">
      <c r="A1007" t="s">
        <v>329</v>
      </c>
    </row>
    <row r="1008" spans="1:17" x14ac:dyDescent="0.25">
      <c r="D1008">
        <v>1</v>
      </c>
      <c r="E1008" t="s">
        <v>214</v>
      </c>
      <c r="F1008" s="10" t="s">
        <v>291</v>
      </c>
      <c r="G1008" t="s">
        <v>17</v>
      </c>
      <c r="H1008">
        <v>128</v>
      </c>
      <c r="K1008" t="s">
        <v>291</v>
      </c>
      <c r="Q1008">
        <v>0</v>
      </c>
    </row>
    <row r="1009" spans="1:17" x14ac:dyDescent="0.25">
      <c r="D1009">
        <v>2</v>
      </c>
      <c r="E1009" t="s">
        <v>214</v>
      </c>
      <c r="F1009" s="10" t="s">
        <v>292</v>
      </c>
      <c r="G1009" t="s">
        <v>17</v>
      </c>
      <c r="H1009">
        <v>128</v>
      </c>
      <c r="K1009" t="s">
        <v>292</v>
      </c>
    </row>
    <row r="1010" spans="1:17" x14ac:dyDescent="0.25">
      <c r="D1010">
        <v>3</v>
      </c>
      <c r="E1010" t="s">
        <v>214</v>
      </c>
      <c r="F1010" s="10" t="s">
        <v>293</v>
      </c>
      <c r="G1010" t="s">
        <v>17</v>
      </c>
      <c r="H1010">
        <v>128</v>
      </c>
      <c r="K1010" t="s">
        <v>293</v>
      </c>
    </row>
    <row r="1011" spans="1:17" x14ac:dyDescent="0.25">
      <c r="D1011">
        <v>4</v>
      </c>
      <c r="E1011" t="s">
        <v>214</v>
      </c>
      <c r="F1011" s="10" t="s">
        <v>294</v>
      </c>
      <c r="G1011" t="s">
        <v>226</v>
      </c>
      <c r="K1011" t="s">
        <v>294</v>
      </c>
    </row>
    <row r="1012" spans="1:17" x14ac:dyDescent="0.25">
      <c r="D1012">
        <v>5</v>
      </c>
      <c r="E1012" t="s">
        <v>214</v>
      </c>
      <c r="F1012" s="10" t="s">
        <v>295</v>
      </c>
      <c r="G1012" t="s">
        <v>226</v>
      </c>
      <c r="K1012" t="s">
        <v>295</v>
      </c>
    </row>
    <row r="1013" spans="1:17" x14ac:dyDescent="0.25">
      <c r="D1013">
        <v>6</v>
      </c>
      <c r="E1013" t="s">
        <v>214</v>
      </c>
      <c r="F1013" s="10" t="s">
        <v>296</v>
      </c>
      <c r="G1013" t="s">
        <v>297</v>
      </c>
      <c r="H1013">
        <v>2</v>
      </c>
      <c r="K1013" t="s">
        <v>296</v>
      </c>
      <c r="Q1013">
        <v>0</v>
      </c>
    </row>
    <row r="1014" spans="1:17" x14ac:dyDescent="0.25">
      <c r="A1014" t="s">
        <v>330</v>
      </c>
    </row>
    <row r="1015" spans="1:17" x14ac:dyDescent="0.25">
      <c r="A1015" t="s">
        <v>331</v>
      </c>
    </row>
    <row r="1016" spans="1:17" x14ac:dyDescent="0.25">
      <c r="D1016">
        <v>1</v>
      </c>
      <c r="E1016" t="s">
        <v>214</v>
      </c>
      <c r="F1016" s="10" t="s">
        <v>291</v>
      </c>
      <c r="G1016" t="s">
        <v>17</v>
      </c>
      <c r="H1016">
        <v>128</v>
      </c>
      <c r="K1016" t="s">
        <v>291</v>
      </c>
      <c r="Q1016">
        <v>0</v>
      </c>
    </row>
    <row r="1017" spans="1:17" x14ac:dyDescent="0.25">
      <c r="D1017">
        <v>2</v>
      </c>
      <c r="E1017" t="s">
        <v>214</v>
      </c>
      <c r="F1017" s="10" t="s">
        <v>292</v>
      </c>
      <c r="G1017" t="s">
        <v>17</v>
      </c>
      <c r="H1017">
        <v>128</v>
      </c>
      <c r="K1017" t="s">
        <v>292</v>
      </c>
    </row>
    <row r="1018" spans="1:17" x14ac:dyDescent="0.25">
      <c r="D1018">
        <v>3</v>
      </c>
      <c r="E1018" t="s">
        <v>214</v>
      </c>
      <c r="F1018" s="10" t="s">
        <v>293</v>
      </c>
      <c r="G1018" t="s">
        <v>17</v>
      </c>
      <c r="H1018">
        <v>128</v>
      </c>
      <c r="K1018" t="s">
        <v>293</v>
      </c>
    </row>
    <row r="1019" spans="1:17" x14ac:dyDescent="0.25">
      <c r="D1019">
        <v>4</v>
      </c>
      <c r="E1019" t="s">
        <v>214</v>
      </c>
      <c r="F1019" s="10" t="s">
        <v>294</v>
      </c>
      <c r="G1019" t="s">
        <v>226</v>
      </c>
      <c r="K1019" t="s">
        <v>294</v>
      </c>
    </row>
    <row r="1020" spans="1:17" x14ac:dyDescent="0.25">
      <c r="D1020">
        <v>5</v>
      </c>
      <c r="E1020" t="s">
        <v>214</v>
      </c>
      <c r="F1020" s="10" t="s">
        <v>295</v>
      </c>
      <c r="G1020" t="s">
        <v>226</v>
      </c>
      <c r="K1020" t="s">
        <v>295</v>
      </c>
    </row>
    <row r="1021" spans="1:17" x14ac:dyDescent="0.25">
      <c r="D1021">
        <v>6</v>
      </c>
      <c r="E1021" t="s">
        <v>214</v>
      </c>
      <c r="F1021" s="10" t="s">
        <v>296</v>
      </c>
      <c r="G1021" t="s">
        <v>297</v>
      </c>
      <c r="H1021">
        <v>2</v>
      </c>
      <c r="K1021" t="s">
        <v>296</v>
      </c>
      <c r="Q1021">
        <v>0</v>
      </c>
    </row>
    <row r="1022" spans="1:17" x14ac:dyDescent="0.25">
      <c r="D1022">
        <v>7</v>
      </c>
      <c r="E1022" t="s">
        <v>214</v>
      </c>
      <c r="F1022" s="10" t="s">
        <v>332</v>
      </c>
      <c r="G1022" t="s">
        <v>226</v>
      </c>
      <c r="K1022" t="s">
        <v>332</v>
      </c>
    </row>
    <row r="1023" spans="1:17" x14ac:dyDescent="0.25">
      <c r="A1023" t="s">
        <v>333</v>
      </c>
    </row>
    <row r="1024" spans="1:17" x14ac:dyDescent="0.25">
      <c r="A1024" t="s">
        <v>334</v>
      </c>
    </row>
    <row r="1025" spans="1:17" x14ac:dyDescent="0.25">
      <c r="D1025">
        <v>1</v>
      </c>
      <c r="E1025" t="s">
        <v>214</v>
      </c>
      <c r="F1025" s="10" t="s">
        <v>291</v>
      </c>
      <c r="G1025" t="s">
        <v>17</v>
      </c>
      <c r="H1025">
        <v>128</v>
      </c>
      <c r="K1025" t="s">
        <v>291</v>
      </c>
      <c r="Q1025">
        <v>0</v>
      </c>
    </row>
    <row r="1026" spans="1:17" x14ac:dyDescent="0.25">
      <c r="D1026">
        <v>2</v>
      </c>
      <c r="E1026" t="s">
        <v>214</v>
      </c>
      <c r="F1026" s="10" t="s">
        <v>292</v>
      </c>
      <c r="G1026" t="s">
        <v>17</v>
      </c>
      <c r="H1026">
        <v>128</v>
      </c>
      <c r="K1026" t="s">
        <v>292</v>
      </c>
    </row>
    <row r="1027" spans="1:17" x14ac:dyDescent="0.25">
      <c r="D1027">
        <v>3</v>
      </c>
      <c r="E1027" t="s">
        <v>214</v>
      </c>
      <c r="F1027" s="10" t="s">
        <v>293</v>
      </c>
      <c r="G1027" t="s">
        <v>17</v>
      </c>
      <c r="H1027">
        <v>128</v>
      </c>
      <c r="K1027" t="s">
        <v>293</v>
      </c>
    </row>
    <row r="1028" spans="1:17" x14ac:dyDescent="0.25">
      <c r="D1028">
        <v>4</v>
      </c>
      <c r="E1028" t="s">
        <v>214</v>
      </c>
      <c r="F1028" s="10" t="s">
        <v>294</v>
      </c>
      <c r="G1028" t="s">
        <v>226</v>
      </c>
      <c r="K1028" t="s">
        <v>294</v>
      </c>
    </row>
    <row r="1029" spans="1:17" x14ac:dyDescent="0.25">
      <c r="D1029">
        <v>5</v>
      </c>
      <c r="E1029" t="s">
        <v>214</v>
      </c>
      <c r="F1029" s="10" t="s">
        <v>295</v>
      </c>
      <c r="G1029" t="s">
        <v>226</v>
      </c>
      <c r="K1029" t="s">
        <v>295</v>
      </c>
    </row>
    <row r="1030" spans="1:17" x14ac:dyDescent="0.25">
      <c r="D1030">
        <v>6</v>
      </c>
      <c r="E1030" t="s">
        <v>214</v>
      </c>
      <c r="F1030" s="10" t="s">
        <v>296</v>
      </c>
      <c r="G1030" t="s">
        <v>297</v>
      </c>
      <c r="H1030">
        <v>2</v>
      </c>
      <c r="K1030" t="s">
        <v>296</v>
      </c>
      <c r="Q1030">
        <v>0</v>
      </c>
    </row>
    <row r="1031" spans="1:17" x14ac:dyDescent="0.25">
      <c r="A1031" t="s">
        <v>335</v>
      </c>
    </row>
    <row r="1032" spans="1:17" x14ac:dyDescent="0.25">
      <c r="A1032" t="s">
        <v>336</v>
      </c>
    </row>
    <row r="1033" spans="1:17" x14ac:dyDescent="0.25">
      <c r="D1033">
        <v>1</v>
      </c>
      <c r="E1033" t="s">
        <v>214</v>
      </c>
      <c r="F1033" s="10" t="s">
        <v>291</v>
      </c>
      <c r="G1033" t="s">
        <v>17</v>
      </c>
      <c r="H1033">
        <v>128</v>
      </c>
      <c r="K1033" t="s">
        <v>291</v>
      </c>
      <c r="Q1033">
        <v>0</v>
      </c>
    </row>
    <row r="1034" spans="1:17" x14ac:dyDescent="0.25">
      <c r="D1034">
        <v>2</v>
      </c>
      <c r="E1034" t="s">
        <v>214</v>
      </c>
      <c r="F1034" s="10" t="s">
        <v>292</v>
      </c>
      <c r="G1034" t="s">
        <v>17</v>
      </c>
      <c r="H1034">
        <v>128</v>
      </c>
      <c r="K1034" t="s">
        <v>292</v>
      </c>
    </row>
    <row r="1035" spans="1:17" x14ac:dyDescent="0.25">
      <c r="D1035">
        <v>3</v>
      </c>
      <c r="E1035" t="s">
        <v>214</v>
      </c>
      <c r="F1035" s="10" t="s">
        <v>293</v>
      </c>
      <c r="G1035" t="s">
        <v>17</v>
      </c>
      <c r="H1035">
        <v>128</v>
      </c>
      <c r="K1035" t="s">
        <v>293</v>
      </c>
    </row>
    <row r="1036" spans="1:17" x14ac:dyDescent="0.25">
      <c r="D1036">
        <v>4</v>
      </c>
      <c r="E1036" t="s">
        <v>214</v>
      </c>
      <c r="F1036" s="10" t="s">
        <v>294</v>
      </c>
      <c r="G1036" t="s">
        <v>226</v>
      </c>
      <c r="K1036" t="s">
        <v>294</v>
      </c>
    </row>
    <row r="1037" spans="1:17" x14ac:dyDescent="0.25">
      <c r="D1037">
        <v>5</v>
      </c>
      <c r="E1037" t="s">
        <v>214</v>
      </c>
      <c r="F1037" s="10" t="s">
        <v>295</v>
      </c>
      <c r="G1037" t="s">
        <v>226</v>
      </c>
      <c r="K1037" t="s">
        <v>295</v>
      </c>
    </row>
    <row r="1038" spans="1:17" x14ac:dyDescent="0.25">
      <c r="D1038">
        <v>6</v>
      </c>
      <c r="E1038" t="s">
        <v>214</v>
      </c>
      <c r="F1038" s="10" t="s">
        <v>296</v>
      </c>
      <c r="G1038" t="s">
        <v>297</v>
      </c>
      <c r="H1038">
        <v>2</v>
      </c>
      <c r="K1038" t="s">
        <v>296</v>
      </c>
      <c r="Q1038">
        <v>0</v>
      </c>
    </row>
    <row r="1039" spans="1:17" x14ac:dyDescent="0.25">
      <c r="A1039" t="s">
        <v>337</v>
      </c>
    </row>
    <row r="1040" spans="1:17" x14ac:dyDescent="0.25">
      <c r="A1040" t="s">
        <v>338</v>
      </c>
    </row>
    <row r="1041" spans="1:17" x14ac:dyDescent="0.25">
      <c r="D1041">
        <v>1</v>
      </c>
      <c r="E1041" t="s">
        <v>214</v>
      </c>
      <c r="F1041" s="10" t="s">
        <v>291</v>
      </c>
      <c r="G1041" t="s">
        <v>17</v>
      </c>
      <c r="H1041">
        <v>128</v>
      </c>
      <c r="K1041" t="s">
        <v>291</v>
      </c>
      <c r="Q1041">
        <v>0</v>
      </c>
    </row>
    <row r="1042" spans="1:17" x14ac:dyDescent="0.25">
      <c r="D1042">
        <v>2</v>
      </c>
      <c r="E1042" t="s">
        <v>214</v>
      </c>
      <c r="F1042" s="10" t="s">
        <v>292</v>
      </c>
      <c r="G1042" t="s">
        <v>17</v>
      </c>
      <c r="H1042">
        <v>128</v>
      </c>
      <c r="K1042" t="s">
        <v>292</v>
      </c>
    </row>
    <row r="1043" spans="1:17" x14ac:dyDescent="0.25">
      <c r="D1043">
        <v>3</v>
      </c>
      <c r="E1043" t="s">
        <v>214</v>
      </c>
      <c r="F1043" s="10" t="s">
        <v>293</v>
      </c>
      <c r="G1043" t="s">
        <v>17</v>
      </c>
      <c r="H1043">
        <v>128</v>
      </c>
      <c r="K1043" t="s">
        <v>293</v>
      </c>
    </row>
    <row r="1044" spans="1:17" x14ac:dyDescent="0.25">
      <c r="D1044">
        <v>4</v>
      </c>
      <c r="E1044" t="s">
        <v>214</v>
      </c>
      <c r="F1044" s="10" t="s">
        <v>294</v>
      </c>
      <c r="G1044" t="s">
        <v>226</v>
      </c>
      <c r="K1044" t="s">
        <v>294</v>
      </c>
    </row>
    <row r="1045" spans="1:17" x14ac:dyDescent="0.25">
      <c r="D1045">
        <v>5</v>
      </c>
      <c r="E1045" t="s">
        <v>214</v>
      </c>
      <c r="F1045" s="10" t="s">
        <v>295</v>
      </c>
      <c r="G1045" t="s">
        <v>226</v>
      </c>
      <c r="K1045" t="s">
        <v>295</v>
      </c>
    </row>
    <row r="1046" spans="1:17" x14ac:dyDescent="0.25">
      <c r="D1046">
        <v>6</v>
      </c>
      <c r="E1046" t="s">
        <v>214</v>
      </c>
      <c r="F1046" s="10" t="s">
        <v>296</v>
      </c>
      <c r="G1046" t="s">
        <v>297</v>
      </c>
      <c r="H1046">
        <v>2</v>
      </c>
      <c r="K1046" t="s">
        <v>296</v>
      </c>
      <c r="Q1046">
        <v>0</v>
      </c>
    </row>
    <row r="1047" spans="1:17" x14ac:dyDescent="0.25">
      <c r="A1047" t="s">
        <v>339</v>
      </c>
    </row>
    <row r="1048" spans="1:17" x14ac:dyDescent="0.25">
      <c r="A1048" t="s">
        <v>340</v>
      </c>
    </row>
    <row r="1049" spans="1:17" x14ac:dyDescent="0.25">
      <c r="D1049">
        <v>1</v>
      </c>
      <c r="E1049" t="s">
        <v>214</v>
      </c>
      <c r="F1049" s="10" t="s">
        <v>291</v>
      </c>
      <c r="G1049" t="s">
        <v>17</v>
      </c>
      <c r="H1049">
        <v>128</v>
      </c>
      <c r="K1049" t="s">
        <v>291</v>
      </c>
      <c r="Q1049">
        <v>0</v>
      </c>
    </row>
    <row r="1050" spans="1:17" x14ac:dyDescent="0.25">
      <c r="D1050">
        <v>2</v>
      </c>
      <c r="E1050" t="s">
        <v>214</v>
      </c>
      <c r="F1050" s="10" t="s">
        <v>302</v>
      </c>
      <c r="G1050" t="s">
        <v>17</v>
      </c>
      <c r="H1050">
        <v>128</v>
      </c>
      <c r="K1050" t="s">
        <v>302</v>
      </c>
    </row>
    <row r="1051" spans="1:17" x14ac:dyDescent="0.25">
      <c r="D1051">
        <v>3</v>
      </c>
      <c r="E1051" t="s">
        <v>214</v>
      </c>
      <c r="F1051" s="10" t="s">
        <v>303</v>
      </c>
      <c r="G1051" t="s">
        <v>17</v>
      </c>
      <c r="H1051">
        <v>128</v>
      </c>
      <c r="K1051" t="s">
        <v>303</v>
      </c>
    </row>
    <row r="1052" spans="1:17" x14ac:dyDescent="0.25">
      <c r="D1052">
        <v>4</v>
      </c>
      <c r="E1052" t="s">
        <v>214</v>
      </c>
      <c r="F1052" s="10" t="s">
        <v>294</v>
      </c>
      <c r="G1052" t="s">
        <v>226</v>
      </c>
      <c r="K1052" t="s">
        <v>294</v>
      </c>
    </row>
    <row r="1053" spans="1:17" x14ac:dyDescent="0.25">
      <c r="D1053">
        <v>5</v>
      </c>
      <c r="E1053" t="s">
        <v>214</v>
      </c>
      <c r="F1053" s="10" t="s">
        <v>295</v>
      </c>
      <c r="G1053" t="s">
        <v>226</v>
      </c>
      <c r="K1053" t="s">
        <v>295</v>
      </c>
    </row>
    <row r="1054" spans="1:17" x14ac:dyDescent="0.25">
      <c r="D1054">
        <v>6</v>
      </c>
      <c r="E1054" t="s">
        <v>214</v>
      </c>
      <c r="F1054" s="10" t="s">
        <v>296</v>
      </c>
      <c r="G1054" t="s">
        <v>297</v>
      </c>
      <c r="H1054">
        <v>2</v>
      </c>
      <c r="K1054" t="s">
        <v>296</v>
      </c>
      <c r="Q1054">
        <v>0</v>
      </c>
    </row>
    <row r="1055" spans="1:17" x14ac:dyDescent="0.25">
      <c r="A1055" t="s">
        <v>341</v>
      </c>
    </row>
    <row r="1056" spans="1:17" x14ac:dyDescent="0.25">
      <c r="A1056" t="s">
        <v>342</v>
      </c>
    </row>
    <row r="1057" spans="1:17" x14ac:dyDescent="0.25">
      <c r="D1057">
        <v>1</v>
      </c>
      <c r="E1057" t="s">
        <v>214</v>
      </c>
      <c r="F1057" s="10" t="s">
        <v>291</v>
      </c>
      <c r="G1057" t="s">
        <v>17</v>
      </c>
      <c r="H1057">
        <v>128</v>
      </c>
      <c r="K1057" t="s">
        <v>291</v>
      </c>
      <c r="Q1057">
        <v>0</v>
      </c>
    </row>
    <row r="1058" spans="1:17" x14ac:dyDescent="0.25">
      <c r="D1058">
        <v>2</v>
      </c>
      <c r="E1058" t="s">
        <v>214</v>
      </c>
      <c r="F1058" s="10" t="s">
        <v>302</v>
      </c>
      <c r="G1058" t="s">
        <v>17</v>
      </c>
      <c r="H1058">
        <v>128</v>
      </c>
      <c r="K1058" t="s">
        <v>302</v>
      </c>
    </row>
    <row r="1059" spans="1:17" x14ac:dyDescent="0.25">
      <c r="D1059">
        <v>3</v>
      </c>
      <c r="E1059" t="s">
        <v>214</v>
      </c>
      <c r="F1059" s="10" t="s">
        <v>303</v>
      </c>
      <c r="G1059" t="s">
        <v>17</v>
      </c>
      <c r="H1059">
        <v>128</v>
      </c>
      <c r="K1059" t="s">
        <v>303</v>
      </c>
    </row>
    <row r="1060" spans="1:17" x14ac:dyDescent="0.25">
      <c r="D1060">
        <v>4</v>
      </c>
      <c r="E1060" t="s">
        <v>214</v>
      </c>
      <c r="F1060" s="10" t="s">
        <v>294</v>
      </c>
      <c r="G1060" t="s">
        <v>226</v>
      </c>
      <c r="K1060" t="s">
        <v>294</v>
      </c>
    </row>
    <row r="1061" spans="1:17" x14ac:dyDescent="0.25">
      <c r="D1061">
        <v>5</v>
      </c>
      <c r="E1061" t="s">
        <v>214</v>
      </c>
      <c r="F1061" s="10" t="s">
        <v>295</v>
      </c>
      <c r="G1061" t="s">
        <v>226</v>
      </c>
      <c r="K1061" t="s">
        <v>295</v>
      </c>
    </row>
    <row r="1062" spans="1:17" x14ac:dyDescent="0.25">
      <c r="D1062">
        <v>6</v>
      </c>
      <c r="E1062" t="s">
        <v>214</v>
      </c>
      <c r="F1062" s="10" t="s">
        <v>296</v>
      </c>
      <c r="G1062" t="s">
        <v>297</v>
      </c>
      <c r="H1062">
        <v>2</v>
      </c>
      <c r="K1062" t="s">
        <v>296</v>
      </c>
      <c r="Q1062">
        <v>0</v>
      </c>
    </row>
    <row r="1063" spans="1:17" x14ac:dyDescent="0.25">
      <c r="A1063" t="s">
        <v>343</v>
      </c>
    </row>
    <row r="1064" spans="1:17" x14ac:dyDescent="0.25">
      <c r="A1064" t="s">
        <v>344</v>
      </c>
    </row>
    <row r="1065" spans="1:17" x14ac:dyDescent="0.25">
      <c r="D1065">
        <v>1</v>
      </c>
      <c r="E1065" t="s">
        <v>214</v>
      </c>
      <c r="F1065" s="10" t="s">
        <v>291</v>
      </c>
      <c r="G1065" t="s">
        <v>17</v>
      </c>
      <c r="H1065">
        <v>128</v>
      </c>
      <c r="K1065" t="s">
        <v>291</v>
      </c>
      <c r="Q1065">
        <v>0</v>
      </c>
    </row>
    <row r="1066" spans="1:17" x14ac:dyDescent="0.25">
      <c r="D1066">
        <v>2</v>
      </c>
      <c r="E1066" t="s">
        <v>214</v>
      </c>
      <c r="F1066" s="10" t="s">
        <v>302</v>
      </c>
      <c r="G1066" t="s">
        <v>17</v>
      </c>
      <c r="H1066">
        <v>128</v>
      </c>
      <c r="K1066" t="s">
        <v>302</v>
      </c>
    </row>
    <row r="1067" spans="1:17" x14ac:dyDescent="0.25">
      <c r="D1067">
        <v>3</v>
      </c>
      <c r="E1067" t="s">
        <v>214</v>
      </c>
      <c r="F1067" s="10" t="s">
        <v>303</v>
      </c>
      <c r="G1067" t="s">
        <v>17</v>
      </c>
      <c r="H1067">
        <v>128</v>
      </c>
      <c r="K1067" t="s">
        <v>303</v>
      </c>
    </row>
    <row r="1068" spans="1:17" x14ac:dyDescent="0.25">
      <c r="D1068">
        <v>4</v>
      </c>
      <c r="E1068" t="s">
        <v>214</v>
      </c>
      <c r="F1068" s="10" t="s">
        <v>294</v>
      </c>
      <c r="G1068" t="s">
        <v>226</v>
      </c>
      <c r="K1068" t="s">
        <v>294</v>
      </c>
    </row>
    <row r="1069" spans="1:17" x14ac:dyDescent="0.25">
      <c r="D1069">
        <v>5</v>
      </c>
      <c r="E1069" t="s">
        <v>214</v>
      </c>
      <c r="F1069" s="10" t="s">
        <v>295</v>
      </c>
      <c r="G1069" t="s">
        <v>226</v>
      </c>
      <c r="K1069" t="s">
        <v>295</v>
      </c>
    </row>
    <row r="1070" spans="1:17" x14ac:dyDescent="0.25">
      <c r="D1070">
        <v>6</v>
      </c>
      <c r="E1070" t="s">
        <v>214</v>
      </c>
      <c r="F1070" s="10" t="s">
        <v>296</v>
      </c>
      <c r="G1070" t="s">
        <v>297</v>
      </c>
      <c r="H1070">
        <v>2</v>
      </c>
      <c r="K1070" t="s">
        <v>296</v>
      </c>
      <c r="Q1070">
        <v>0</v>
      </c>
    </row>
    <row r="1071" spans="1:17" x14ac:dyDescent="0.25">
      <c r="A1071" t="s">
        <v>345</v>
      </c>
    </row>
    <row r="1072" spans="1:17" x14ac:dyDescent="0.25">
      <c r="A1072" t="s">
        <v>346</v>
      </c>
    </row>
    <row r="1073" spans="1:17" x14ac:dyDescent="0.25">
      <c r="D1073">
        <v>1</v>
      </c>
      <c r="E1073" t="s">
        <v>214</v>
      </c>
      <c r="F1073" s="10" t="s">
        <v>291</v>
      </c>
      <c r="G1073" t="s">
        <v>17</v>
      </c>
      <c r="H1073">
        <v>128</v>
      </c>
      <c r="K1073" t="s">
        <v>291</v>
      </c>
      <c r="Q1073">
        <v>0</v>
      </c>
    </row>
    <row r="1074" spans="1:17" x14ac:dyDescent="0.25">
      <c r="D1074">
        <v>2</v>
      </c>
      <c r="E1074" t="s">
        <v>214</v>
      </c>
      <c r="F1074" s="10" t="s">
        <v>302</v>
      </c>
      <c r="G1074" t="s">
        <v>17</v>
      </c>
      <c r="H1074">
        <v>128</v>
      </c>
      <c r="K1074" t="s">
        <v>302</v>
      </c>
    </row>
    <row r="1075" spans="1:17" x14ac:dyDescent="0.25">
      <c r="D1075">
        <v>3</v>
      </c>
      <c r="E1075" t="s">
        <v>214</v>
      </c>
      <c r="F1075" s="10" t="s">
        <v>303</v>
      </c>
      <c r="G1075" t="s">
        <v>17</v>
      </c>
      <c r="H1075">
        <v>128</v>
      </c>
      <c r="K1075" t="s">
        <v>303</v>
      </c>
    </row>
    <row r="1076" spans="1:17" x14ac:dyDescent="0.25">
      <c r="D1076">
        <v>4</v>
      </c>
      <c r="E1076" t="s">
        <v>214</v>
      </c>
      <c r="F1076" s="10" t="s">
        <v>294</v>
      </c>
      <c r="G1076" t="s">
        <v>226</v>
      </c>
      <c r="K1076" t="s">
        <v>294</v>
      </c>
    </row>
    <row r="1077" spans="1:17" x14ac:dyDescent="0.25">
      <c r="D1077">
        <v>5</v>
      </c>
      <c r="E1077" t="s">
        <v>214</v>
      </c>
      <c r="F1077" s="10" t="s">
        <v>295</v>
      </c>
      <c r="G1077" t="s">
        <v>226</v>
      </c>
      <c r="K1077" t="s">
        <v>295</v>
      </c>
    </row>
    <row r="1078" spans="1:17" x14ac:dyDescent="0.25">
      <c r="D1078">
        <v>6</v>
      </c>
      <c r="E1078" t="s">
        <v>214</v>
      </c>
      <c r="F1078" s="10" t="s">
        <v>296</v>
      </c>
      <c r="G1078" t="s">
        <v>297</v>
      </c>
      <c r="H1078">
        <v>2</v>
      </c>
      <c r="K1078" t="s">
        <v>296</v>
      </c>
      <c r="Q1078">
        <v>0</v>
      </c>
    </row>
    <row r="1079" spans="1:17" x14ac:dyDescent="0.25">
      <c r="A1079" t="s">
        <v>347</v>
      </c>
    </row>
    <row r="1080" spans="1:17" x14ac:dyDescent="0.25">
      <c r="A1080" t="s">
        <v>543</v>
      </c>
    </row>
    <row r="1081" spans="1:17" x14ac:dyDescent="0.25">
      <c r="C1081" t="s">
        <v>25</v>
      </c>
      <c r="D1081" t="s">
        <v>26</v>
      </c>
      <c r="E1081" t="s">
        <v>27</v>
      </c>
      <c r="I1081" t="s">
        <v>28</v>
      </c>
    </row>
    <row r="1082" spans="1:17" x14ac:dyDescent="0.25">
      <c r="C1082" t="s">
        <v>25</v>
      </c>
      <c r="D1082" t="s">
        <v>29</v>
      </c>
      <c r="E1082" t="s">
        <v>27</v>
      </c>
      <c r="I1082" t="s">
        <v>30</v>
      </c>
    </row>
    <row r="1083" spans="1:17" x14ac:dyDescent="0.25">
      <c r="C1083" t="s">
        <v>25</v>
      </c>
      <c r="D1083" t="s">
        <v>31</v>
      </c>
      <c r="E1083" t="s">
        <v>27</v>
      </c>
      <c r="I1083" t="s">
        <v>32</v>
      </c>
    </row>
    <row r="1084" spans="1:17" x14ac:dyDescent="0.25">
      <c r="C1084" t="s">
        <v>25</v>
      </c>
      <c r="D1084" t="s">
        <v>33</v>
      </c>
      <c r="E1084" t="s">
        <v>27</v>
      </c>
      <c r="I1084" t="s">
        <v>34</v>
      </c>
    </row>
    <row r="1085" spans="1:17" x14ac:dyDescent="0.25">
      <c r="C1085" t="s">
        <v>25</v>
      </c>
      <c r="D1085" t="s">
        <v>35</v>
      </c>
      <c r="E1085" t="s">
        <v>27</v>
      </c>
      <c r="I1085" t="s">
        <v>36</v>
      </c>
    </row>
    <row r="1086" spans="1:17" x14ac:dyDescent="0.25">
      <c r="C1086" t="s">
        <v>25</v>
      </c>
      <c r="D1086" t="s">
        <v>37</v>
      </c>
      <c r="E1086" t="s">
        <v>27</v>
      </c>
      <c r="I1086" t="s">
        <v>38</v>
      </c>
    </row>
    <row r="1087" spans="1:17" x14ac:dyDescent="0.25">
      <c r="C1087" t="s">
        <v>25</v>
      </c>
      <c r="D1087" t="s">
        <v>39</v>
      </c>
      <c r="E1087" t="s">
        <v>27</v>
      </c>
      <c r="I1087" t="s">
        <v>40</v>
      </c>
    </row>
    <row r="1088" spans="1:17" x14ac:dyDescent="0.25">
      <c r="C1088" t="s">
        <v>25</v>
      </c>
      <c r="D1088" t="s">
        <v>41</v>
      </c>
      <c r="E1088" t="s">
        <v>27</v>
      </c>
      <c r="I1088" t="s">
        <v>42</v>
      </c>
    </row>
    <row r="1089" spans="1:14" x14ac:dyDescent="0.25">
      <c r="C1089" t="s">
        <v>25</v>
      </c>
      <c r="D1089" t="s">
        <v>43</v>
      </c>
      <c r="E1089" t="s">
        <v>44</v>
      </c>
      <c r="I1089" t="s">
        <v>45</v>
      </c>
    </row>
    <row r="1090" spans="1:14" x14ac:dyDescent="0.25">
      <c r="C1090" t="s">
        <v>25</v>
      </c>
      <c r="D1090" t="s">
        <v>46</v>
      </c>
      <c r="E1090" t="s">
        <v>44</v>
      </c>
      <c r="I1090" t="s">
        <v>47</v>
      </c>
    </row>
    <row r="1091" spans="1:14" x14ac:dyDescent="0.25">
      <c r="C1091" t="s">
        <v>25</v>
      </c>
      <c r="D1091" t="s">
        <v>320</v>
      </c>
      <c r="E1091" t="s">
        <v>44</v>
      </c>
      <c r="I1091" t="s">
        <v>321</v>
      </c>
    </row>
    <row r="1092" spans="1:14" x14ac:dyDescent="0.25">
      <c r="A1092" t="s">
        <v>544</v>
      </c>
    </row>
    <row r="1093" spans="1:14" x14ac:dyDescent="0.25">
      <c r="A1093" t="s">
        <v>589</v>
      </c>
    </row>
    <row r="1094" spans="1:14" x14ac:dyDescent="0.25">
      <c r="A1094" t="s">
        <v>7</v>
      </c>
      <c r="B1094" t="s">
        <v>256</v>
      </c>
      <c r="C1094" t="s">
        <v>281</v>
      </c>
      <c r="E1094" t="s">
        <v>257</v>
      </c>
      <c r="F1094" t="s">
        <v>348</v>
      </c>
      <c r="H1094" t="s">
        <v>282</v>
      </c>
      <c r="J1094" t="s">
        <v>274</v>
      </c>
      <c r="K1094">
        <v>11</v>
      </c>
      <c r="N1094" t="s">
        <v>283</v>
      </c>
    </row>
    <row r="1095" spans="1:14" x14ac:dyDescent="0.25">
      <c r="A1095" t="s">
        <v>7</v>
      </c>
      <c r="B1095" t="s">
        <v>256</v>
      </c>
      <c r="C1095" t="s">
        <v>281</v>
      </c>
      <c r="E1095" t="s">
        <v>257</v>
      </c>
      <c r="F1095" t="s">
        <v>349</v>
      </c>
      <c r="H1095" t="s">
        <v>284</v>
      </c>
      <c r="J1095" t="s">
        <v>274</v>
      </c>
      <c r="K1095">
        <v>12</v>
      </c>
      <c r="N1095" t="s">
        <v>285</v>
      </c>
    </row>
    <row r="1096" spans="1:14" x14ac:dyDescent="0.25">
      <c r="A1096" t="s">
        <v>7</v>
      </c>
      <c r="B1096" t="s">
        <v>256</v>
      </c>
      <c r="C1096" t="s">
        <v>281</v>
      </c>
      <c r="D1096" s="10" t="s">
        <v>242</v>
      </c>
      <c r="E1096" t="s">
        <v>264</v>
      </c>
      <c r="J1096" t="s">
        <v>510</v>
      </c>
    </row>
    <row r="1097" spans="1:14" x14ac:dyDescent="0.25">
      <c r="A1097" t="s">
        <v>7</v>
      </c>
      <c r="B1097" t="s">
        <v>256</v>
      </c>
      <c r="C1097" t="s">
        <v>281</v>
      </c>
      <c r="D1097" s="10" t="s">
        <v>237</v>
      </c>
      <c r="E1097" t="s">
        <v>272</v>
      </c>
      <c r="J1097" t="s">
        <v>279</v>
      </c>
      <c r="N1097" t="s">
        <v>511</v>
      </c>
    </row>
    <row r="1098" spans="1:14" x14ac:dyDescent="0.25">
      <c r="A1098" t="s">
        <v>7</v>
      </c>
      <c r="B1098" t="s">
        <v>256</v>
      </c>
      <c r="C1098" t="s">
        <v>281</v>
      </c>
      <c r="D1098" s="10" t="s">
        <v>241</v>
      </c>
      <c r="E1098" t="s">
        <v>272</v>
      </c>
      <c r="J1098" t="s">
        <v>279</v>
      </c>
      <c r="N1098" t="s">
        <v>512</v>
      </c>
    </row>
    <row r="1099" spans="1:14" x14ac:dyDescent="0.25">
      <c r="A1099" t="s">
        <v>590</v>
      </c>
    </row>
    <row r="1100" spans="1:14" x14ac:dyDescent="0.25">
      <c r="A1100" t="s">
        <v>384</v>
      </c>
    </row>
    <row r="1101" spans="1:14" x14ac:dyDescent="0.25">
      <c r="A1101" s="10" t="s">
        <v>78</v>
      </c>
      <c r="B1101" t="s">
        <v>79</v>
      </c>
      <c r="C1101" s="10" t="s">
        <v>484</v>
      </c>
    </row>
    <row r="1102" spans="1:14" x14ac:dyDescent="0.25">
      <c r="A1102" s="10" t="s">
        <v>78</v>
      </c>
      <c r="B1102" t="s">
        <v>80</v>
      </c>
      <c r="C1102" t="b">
        <v>0</v>
      </c>
    </row>
    <row r="1103" spans="1:14" x14ac:dyDescent="0.25">
      <c r="A1103" s="10" t="s">
        <v>78</v>
      </c>
      <c r="B1103" t="s">
        <v>81</v>
      </c>
      <c r="C1103" s="10" t="s">
        <v>82</v>
      </c>
    </row>
    <row r="1104" spans="1:14" x14ac:dyDescent="0.25">
      <c r="A1104" s="10" t="s">
        <v>78</v>
      </c>
      <c r="B1104" t="s">
        <v>83</v>
      </c>
      <c r="C1104" t="b">
        <v>0</v>
      </c>
    </row>
    <row r="1105" spans="1:3" x14ac:dyDescent="0.25">
      <c r="A1105" s="10" t="s">
        <v>78</v>
      </c>
      <c r="B1105" t="s">
        <v>84</v>
      </c>
      <c r="C1105" t="b">
        <v>0</v>
      </c>
    </row>
    <row r="1106" spans="1:3" x14ac:dyDescent="0.25">
      <c r="A1106" s="10" t="s">
        <v>78</v>
      </c>
      <c r="B1106" t="s">
        <v>85</v>
      </c>
      <c r="C1106" t="b">
        <v>0</v>
      </c>
    </row>
    <row r="1107" spans="1:3" x14ac:dyDescent="0.25">
      <c r="A1107" s="10" t="s">
        <v>78</v>
      </c>
      <c r="B1107" t="s">
        <v>86</v>
      </c>
      <c r="C1107" t="b">
        <v>0</v>
      </c>
    </row>
    <row r="1108" spans="1:3" x14ac:dyDescent="0.25">
      <c r="A1108" s="10" t="s">
        <v>48</v>
      </c>
      <c r="B1108" t="s">
        <v>87</v>
      </c>
      <c r="C1108" t="b">
        <v>1</v>
      </c>
    </row>
    <row r="1109" spans="1:3" x14ac:dyDescent="0.25">
      <c r="A1109" s="10" t="s">
        <v>48</v>
      </c>
      <c r="B1109" t="s">
        <v>88</v>
      </c>
      <c r="C1109" s="10" t="s">
        <v>89</v>
      </c>
    </row>
    <row r="1110" spans="1:3" x14ac:dyDescent="0.25">
      <c r="A1110" s="10" t="s">
        <v>48</v>
      </c>
      <c r="B1110" t="s">
        <v>90</v>
      </c>
      <c r="C1110" s="10" t="s">
        <v>91</v>
      </c>
    </row>
    <row r="1111" spans="1:3" x14ac:dyDescent="0.25">
      <c r="A1111" s="10" t="s">
        <v>192</v>
      </c>
      <c r="B1111" t="s">
        <v>87</v>
      </c>
      <c r="C1111" t="b">
        <v>1</v>
      </c>
    </row>
    <row r="1112" spans="1:3" x14ac:dyDescent="0.25">
      <c r="A1112" s="10" t="s">
        <v>192</v>
      </c>
      <c r="B1112" t="s">
        <v>88</v>
      </c>
      <c r="C1112" s="10" t="s">
        <v>92</v>
      </c>
    </row>
    <row r="1113" spans="1:3" x14ac:dyDescent="0.25">
      <c r="A1113" s="10" t="s">
        <v>192</v>
      </c>
      <c r="B1113" t="s">
        <v>90</v>
      </c>
      <c r="C1113" s="10" t="s">
        <v>91</v>
      </c>
    </row>
    <row r="1114" spans="1:3" x14ac:dyDescent="0.25">
      <c r="A1114" s="10" t="s">
        <v>193</v>
      </c>
      <c r="B1114" t="s">
        <v>87</v>
      </c>
      <c r="C1114" t="b">
        <v>1</v>
      </c>
    </row>
    <row r="1115" spans="1:3" x14ac:dyDescent="0.25">
      <c r="A1115" s="10" t="s">
        <v>193</v>
      </c>
      <c r="B1115" t="s">
        <v>88</v>
      </c>
      <c r="C1115" s="10" t="s">
        <v>109</v>
      </c>
    </row>
    <row r="1116" spans="1:3" x14ac:dyDescent="0.25">
      <c r="A1116" s="10" t="s">
        <v>193</v>
      </c>
      <c r="B1116" t="s">
        <v>90</v>
      </c>
      <c r="C1116" s="10" t="s">
        <v>91</v>
      </c>
    </row>
    <row r="1117" spans="1:3" x14ac:dyDescent="0.25">
      <c r="A1117" s="10" t="s">
        <v>193</v>
      </c>
      <c r="B1117" t="s">
        <v>385</v>
      </c>
      <c r="C1117">
        <v>1</v>
      </c>
    </row>
    <row r="1118" spans="1:3" x14ac:dyDescent="0.25">
      <c r="A1118" s="10" t="s">
        <v>193</v>
      </c>
      <c r="B1118" t="s">
        <v>386</v>
      </c>
      <c r="C1118">
        <v>-4138</v>
      </c>
    </row>
    <row r="1119" spans="1:3" x14ac:dyDescent="0.25">
      <c r="A1119" s="10" t="s">
        <v>193</v>
      </c>
      <c r="B1119" t="s">
        <v>94</v>
      </c>
      <c r="C1119">
        <v>1</v>
      </c>
    </row>
    <row r="1120" spans="1:3" x14ac:dyDescent="0.25">
      <c r="A1120" s="10" t="s">
        <v>193</v>
      </c>
      <c r="B1120" t="s">
        <v>95</v>
      </c>
      <c r="C1120">
        <v>1</v>
      </c>
    </row>
    <row r="1121" spans="1:3" x14ac:dyDescent="0.25">
      <c r="A1121" s="10" t="s">
        <v>193</v>
      </c>
      <c r="B1121" t="s">
        <v>96</v>
      </c>
      <c r="C1121" s="10" t="s">
        <v>97</v>
      </c>
    </row>
    <row r="1122" spans="1:3" x14ac:dyDescent="0.25">
      <c r="A1122" s="10" t="s">
        <v>193</v>
      </c>
      <c r="B1122" t="s">
        <v>98</v>
      </c>
      <c r="C1122" s="10" t="s">
        <v>99</v>
      </c>
    </row>
    <row r="1123" spans="1:3" x14ac:dyDescent="0.25">
      <c r="A1123" s="10" t="s">
        <v>193</v>
      </c>
      <c r="B1123" t="s">
        <v>100</v>
      </c>
      <c r="C1123">
        <v>1</v>
      </c>
    </row>
    <row r="1124" spans="1:3" x14ac:dyDescent="0.25">
      <c r="A1124" s="10" t="s">
        <v>193</v>
      </c>
      <c r="B1124" t="s">
        <v>101</v>
      </c>
      <c r="C1124" t="b">
        <v>1</v>
      </c>
    </row>
    <row r="1125" spans="1:3" x14ac:dyDescent="0.25">
      <c r="A1125" s="10" t="s">
        <v>193</v>
      </c>
      <c r="B1125" t="s">
        <v>102</v>
      </c>
      <c r="C1125" t="b">
        <v>1</v>
      </c>
    </row>
    <row r="1126" spans="1:3" x14ac:dyDescent="0.25">
      <c r="A1126" s="10" t="s">
        <v>193</v>
      </c>
      <c r="B1126" t="s">
        <v>107</v>
      </c>
      <c r="C1126" t="b">
        <v>1</v>
      </c>
    </row>
    <row r="1127" spans="1:3" x14ac:dyDescent="0.25">
      <c r="A1127" s="10" t="s">
        <v>193</v>
      </c>
      <c r="B1127" t="s">
        <v>108</v>
      </c>
      <c r="C1127" t="b">
        <v>1</v>
      </c>
    </row>
    <row r="1128" spans="1:3" x14ac:dyDescent="0.25">
      <c r="A1128" s="10" t="s">
        <v>194</v>
      </c>
      <c r="B1128" t="s">
        <v>87</v>
      </c>
      <c r="C1128" t="b">
        <v>0</v>
      </c>
    </row>
    <row r="1129" spans="1:3" x14ac:dyDescent="0.25">
      <c r="A1129" s="10" t="s">
        <v>194</v>
      </c>
      <c r="B1129" t="s">
        <v>88</v>
      </c>
      <c r="C1129" s="10" t="s">
        <v>112</v>
      </c>
    </row>
    <row r="1130" spans="1:3" x14ac:dyDescent="0.25">
      <c r="A1130" s="10" t="s">
        <v>194</v>
      </c>
      <c r="B1130" t="s">
        <v>93</v>
      </c>
      <c r="C1130">
        <v>12.29</v>
      </c>
    </row>
    <row r="1131" spans="1:3" x14ac:dyDescent="0.25">
      <c r="A1131" s="10" t="s">
        <v>194</v>
      </c>
      <c r="B1131" t="s">
        <v>90</v>
      </c>
      <c r="C1131" s="10" t="s">
        <v>91</v>
      </c>
    </row>
    <row r="1132" spans="1:3" x14ac:dyDescent="0.25">
      <c r="A1132" s="10" t="s">
        <v>194</v>
      </c>
      <c r="B1132" t="s">
        <v>387</v>
      </c>
      <c r="C1132">
        <v>1</v>
      </c>
    </row>
    <row r="1133" spans="1:3" x14ac:dyDescent="0.25">
      <c r="A1133" s="10" t="s">
        <v>194</v>
      </c>
      <c r="B1133" t="s">
        <v>388</v>
      </c>
      <c r="C1133">
        <v>-4138</v>
      </c>
    </row>
    <row r="1134" spans="1:3" x14ac:dyDescent="0.25">
      <c r="A1134" s="10" t="s">
        <v>194</v>
      </c>
      <c r="B1134" t="s">
        <v>385</v>
      </c>
      <c r="C1134">
        <v>1</v>
      </c>
    </row>
    <row r="1135" spans="1:3" x14ac:dyDescent="0.25">
      <c r="A1135" s="10" t="s">
        <v>194</v>
      </c>
      <c r="B1135" t="s">
        <v>386</v>
      </c>
      <c r="C1135">
        <v>-4138</v>
      </c>
    </row>
    <row r="1136" spans="1:3" x14ac:dyDescent="0.25">
      <c r="A1136" s="10" t="s">
        <v>194</v>
      </c>
      <c r="B1136" t="s">
        <v>94</v>
      </c>
      <c r="C1136">
        <v>6</v>
      </c>
    </row>
    <row r="1137" spans="1:3" x14ac:dyDescent="0.25">
      <c r="A1137" s="10" t="s">
        <v>194</v>
      </c>
      <c r="B1137" t="s">
        <v>95</v>
      </c>
      <c r="C1137">
        <v>8</v>
      </c>
    </row>
    <row r="1138" spans="1:3" x14ac:dyDescent="0.25">
      <c r="A1138" s="10" t="s">
        <v>194</v>
      </c>
      <c r="B1138" t="s">
        <v>96</v>
      </c>
      <c r="C1138" s="10" t="s">
        <v>113</v>
      </c>
    </row>
    <row r="1139" spans="1:3" x14ac:dyDescent="0.25">
      <c r="A1139" s="10" t="s">
        <v>194</v>
      </c>
      <c r="B1139" t="s">
        <v>100</v>
      </c>
      <c r="C1139">
        <v>1</v>
      </c>
    </row>
    <row r="1140" spans="1:3" x14ac:dyDescent="0.25">
      <c r="A1140" s="10" t="s">
        <v>194</v>
      </c>
      <c r="B1140" t="s">
        <v>101</v>
      </c>
      <c r="C1140" t="b">
        <v>1</v>
      </c>
    </row>
    <row r="1141" spans="1:3" x14ac:dyDescent="0.25">
      <c r="A1141" s="10" t="s">
        <v>194</v>
      </c>
      <c r="B1141" t="s">
        <v>102</v>
      </c>
      <c r="C1141" t="b">
        <v>1</v>
      </c>
    </row>
    <row r="1142" spans="1:3" x14ac:dyDescent="0.25">
      <c r="A1142" s="10" t="s">
        <v>194</v>
      </c>
      <c r="B1142" t="s">
        <v>107</v>
      </c>
      <c r="C1142" t="b">
        <v>1</v>
      </c>
    </row>
    <row r="1143" spans="1:3" x14ac:dyDescent="0.25">
      <c r="A1143" s="10" t="s">
        <v>194</v>
      </c>
      <c r="B1143" t="s">
        <v>108</v>
      </c>
      <c r="C1143" t="b">
        <v>1</v>
      </c>
    </row>
    <row r="1144" spans="1:3" x14ac:dyDescent="0.25">
      <c r="A1144" s="10" t="s">
        <v>195</v>
      </c>
      <c r="B1144" t="s">
        <v>87</v>
      </c>
      <c r="C1144" t="b">
        <v>0</v>
      </c>
    </row>
    <row r="1145" spans="1:3" x14ac:dyDescent="0.25">
      <c r="A1145" s="10" t="s">
        <v>195</v>
      </c>
      <c r="B1145" t="s">
        <v>88</v>
      </c>
      <c r="C1145" s="10" t="s">
        <v>115</v>
      </c>
    </row>
    <row r="1146" spans="1:3" x14ac:dyDescent="0.25">
      <c r="A1146" s="10" t="s">
        <v>195</v>
      </c>
      <c r="B1146" t="s">
        <v>93</v>
      </c>
      <c r="C1146">
        <v>12.14</v>
      </c>
    </row>
    <row r="1147" spans="1:3" x14ac:dyDescent="0.25">
      <c r="A1147" s="10" t="s">
        <v>195</v>
      </c>
      <c r="B1147" t="s">
        <v>90</v>
      </c>
      <c r="C1147" s="10" t="s">
        <v>91</v>
      </c>
    </row>
    <row r="1148" spans="1:3" x14ac:dyDescent="0.25">
      <c r="A1148" s="10" t="s">
        <v>195</v>
      </c>
      <c r="B1148" t="s">
        <v>387</v>
      </c>
      <c r="C1148">
        <v>1</v>
      </c>
    </row>
    <row r="1149" spans="1:3" x14ac:dyDescent="0.25">
      <c r="A1149" s="10" t="s">
        <v>195</v>
      </c>
      <c r="B1149" t="s">
        <v>388</v>
      </c>
      <c r="C1149">
        <v>-4138</v>
      </c>
    </row>
    <row r="1150" spans="1:3" x14ac:dyDescent="0.25">
      <c r="A1150" s="10" t="s">
        <v>196</v>
      </c>
      <c r="B1150" t="s">
        <v>87</v>
      </c>
      <c r="C1150" t="b">
        <v>0</v>
      </c>
    </row>
    <row r="1151" spans="1:3" x14ac:dyDescent="0.25">
      <c r="A1151" s="10" t="s">
        <v>196</v>
      </c>
      <c r="B1151" t="s">
        <v>88</v>
      </c>
      <c r="C1151" s="10" t="s">
        <v>389</v>
      </c>
    </row>
    <row r="1152" spans="1:3" x14ac:dyDescent="0.25">
      <c r="A1152" s="10" t="s">
        <v>196</v>
      </c>
      <c r="B1152" t="s">
        <v>93</v>
      </c>
      <c r="C1152">
        <v>15.43</v>
      </c>
    </row>
    <row r="1153" spans="1:3" x14ac:dyDescent="0.25">
      <c r="A1153" s="10" t="s">
        <v>196</v>
      </c>
      <c r="B1153" t="s">
        <v>90</v>
      </c>
      <c r="C1153" s="10" t="s">
        <v>91</v>
      </c>
    </row>
    <row r="1154" spans="1:3" x14ac:dyDescent="0.25">
      <c r="A1154" s="10" t="s">
        <v>197</v>
      </c>
      <c r="B1154" t="s">
        <v>87</v>
      </c>
      <c r="C1154" t="b">
        <v>0</v>
      </c>
    </row>
    <row r="1155" spans="1:3" x14ac:dyDescent="0.25">
      <c r="A1155" s="10" t="s">
        <v>197</v>
      </c>
      <c r="B1155" t="s">
        <v>88</v>
      </c>
      <c r="C1155" s="10" t="s">
        <v>390</v>
      </c>
    </row>
    <row r="1156" spans="1:3" x14ac:dyDescent="0.25">
      <c r="A1156" s="10" t="s">
        <v>197</v>
      </c>
      <c r="B1156" t="s">
        <v>93</v>
      </c>
      <c r="C1156">
        <v>12.14</v>
      </c>
    </row>
    <row r="1157" spans="1:3" x14ac:dyDescent="0.25">
      <c r="A1157" s="10" t="s">
        <v>197</v>
      </c>
      <c r="B1157" t="s">
        <v>90</v>
      </c>
      <c r="C1157" s="10" t="s">
        <v>91</v>
      </c>
    </row>
    <row r="1158" spans="1:3" x14ac:dyDescent="0.25">
      <c r="A1158" s="10" t="s">
        <v>198</v>
      </c>
      <c r="B1158" t="s">
        <v>87</v>
      </c>
      <c r="C1158" t="b">
        <v>0</v>
      </c>
    </row>
    <row r="1159" spans="1:3" x14ac:dyDescent="0.25">
      <c r="A1159" s="10" t="s">
        <v>198</v>
      </c>
      <c r="B1159" t="s">
        <v>88</v>
      </c>
      <c r="C1159" s="10" t="s">
        <v>391</v>
      </c>
    </row>
    <row r="1160" spans="1:3" x14ac:dyDescent="0.25">
      <c r="A1160" s="10" t="s">
        <v>198</v>
      </c>
      <c r="B1160" t="s">
        <v>93</v>
      </c>
      <c r="C1160">
        <v>11</v>
      </c>
    </row>
    <row r="1161" spans="1:3" x14ac:dyDescent="0.25">
      <c r="A1161" s="10" t="s">
        <v>198</v>
      </c>
      <c r="B1161" t="s">
        <v>90</v>
      </c>
      <c r="C1161" s="10" t="s">
        <v>91</v>
      </c>
    </row>
    <row r="1162" spans="1:3" x14ac:dyDescent="0.25">
      <c r="A1162" s="10" t="s">
        <v>198</v>
      </c>
      <c r="B1162" t="s">
        <v>385</v>
      </c>
      <c r="C1162">
        <v>1</v>
      </c>
    </row>
    <row r="1163" spans="1:3" x14ac:dyDescent="0.25">
      <c r="A1163" s="10" t="s">
        <v>198</v>
      </c>
      <c r="B1163" t="s">
        <v>386</v>
      </c>
      <c r="C1163">
        <v>-4138</v>
      </c>
    </row>
    <row r="1164" spans="1:3" x14ac:dyDescent="0.25">
      <c r="A1164" s="10" t="s">
        <v>199</v>
      </c>
      <c r="B1164" t="s">
        <v>87</v>
      </c>
      <c r="C1164" t="b">
        <v>0</v>
      </c>
    </row>
    <row r="1165" spans="1:3" x14ac:dyDescent="0.25">
      <c r="A1165" s="10" t="s">
        <v>199</v>
      </c>
      <c r="B1165" t="s">
        <v>88</v>
      </c>
      <c r="C1165" s="10" t="s">
        <v>392</v>
      </c>
    </row>
    <row r="1166" spans="1:3" x14ac:dyDescent="0.25">
      <c r="A1166" s="10" t="s">
        <v>199</v>
      </c>
      <c r="B1166" t="s">
        <v>393</v>
      </c>
      <c r="C1166" s="10" t="s">
        <v>230</v>
      </c>
    </row>
    <row r="1167" spans="1:3" x14ac:dyDescent="0.25">
      <c r="A1167" s="10" t="s">
        <v>199</v>
      </c>
      <c r="B1167" t="s">
        <v>93</v>
      </c>
      <c r="C1167">
        <v>12.14</v>
      </c>
    </row>
    <row r="1168" spans="1:3" x14ac:dyDescent="0.25">
      <c r="A1168" s="10" t="s">
        <v>199</v>
      </c>
      <c r="B1168" t="s">
        <v>90</v>
      </c>
      <c r="C1168" s="10" t="s">
        <v>394</v>
      </c>
    </row>
    <row r="1169" spans="1:3" x14ac:dyDescent="0.25">
      <c r="A1169" s="10" t="s">
        <v>199</v>
      </c>
      <c r="B1169" t="s">
        <v>387</v>
      </c>
      <c r="C1169">
        <v>1</v>
      </c>
    </row>
    <row r="1170" spans="1:3" x14ac:dyDescent="0.25">
      <c r="A1170" s="10" t="s">
        <v>199</v>
      </c>
      <c r="B1170" t="s">
        <v>388</v>
      </c>
      <c r="C1170">
        <v>-4138</v>
      </c>
    </row>
    <row r="1171" spans="1:3" x14ac:dyDescent="0.25">
      <c r="A1171" s="10" t="s">
        <v>199</v>
      </c>
      <c r="B1171" t="s">
        <v>385</v>
      </c>
      <c r="C1171">
        <v>1</v>
      </c>
    </row>
    <row r="1172" spans="1:3" x14ac:dyDescent="0.25">
      <c r="A1172" s="10" t="s">
        <v>199</v>
      </c>
      <c r="B1172" t="s">
        <v>386</v>
      </c>
      <c r="C1172">
        <v>-4138</v>
      </c>
    </row>
    <row r="1173" spans="1:3" x14ac:dyDescent="0.25">
      <c r="A1173" s="10" t="s">
        <v>200</v>
      </c>
      <c r="B1173" t="s">
        <v>87</v>
      </c>
      <c r="C1173" t="b">
        <v>0</v>
      </c>
    </row>
    <row r="1174" spans="1:3" x14ac:dyDescent="0.25">
      <c r="A1174" s="10" t="s">
        <v>200</v>
      </c>
      <c r="B1174" t="s">
        <v>88</v>
      </c>
      <c r="C1174" s="10" t="s">
        <v>395</v>
      </c>
    </row>
    <row r="1175" spans="1:3" x14ac:dyDescent="0.25">
      <c r="A1175" s="10" t="s">
        <v>200</v>
      </c>
      <c r="B1175" t="s">
        <v>93</v>
      </c>
      <c r="C1175">
        <v>11.14</v>
      </c>
    </row>
    <row r="1176" spans="1:3" x14ac:dyDescent="0.25">
      <c r="A1176" s="10" t="s">
        <v>200</v>
      </c>
      <c r="B1176" t="s">
        <v>90</v>
      </c>
      <c r="C1176" s="10" t="s">
        <v>394</v>
      </c>
    </row>
    <row r="1177" spans="1:3" x14ac:dyDescent="0.25">
      <c r="A1177" s="10" t="s">
        <v>200</v>
      </c>
      <c r="B1177" t="s">
        <v>387</v>
      </c>
      <c r="C1177">
        <v>1</v>
      </c>
    </row>
    <row r="1178" spans="1:3" x14ac:dyDescent="0.25">
      <c r="A1178" s="10" t="s">
        <v>200</v>
      </c>
      <c r="B1178" t="s">
        <v>388</v>
      </c>
      <c r="C1178">
        <v>-4138</v>
      </c>
    </row>
    <row r="1179" spans="1:3" x14ac:dyDescent="0.25">
      <c r="A1179" s="10" t="s">
        <v>200</v>
      </c>
      <c r="B1179" t="s">
        <v>94</v>
      </c>
      <c r="C1179">
        <v>2</v>
      </c>
    </row>
    <row r="1180" spans="1:3" x14ac:dyDescent="0.25">
      <c r="A1180" s="10" t="s">
        <v>200</v>
      </c>
      <c r="B1180" t="s">
        <v>95</v>
      </c>
      <c r="C1180">
        <v>4</v>
      </c>
    </row>
    <row r="1181" spans="1:3" x14ac:dyDescent="0.25">
      <c r="A1181" s="10" t="s">
        <v>200</v>
      </c>
      <c r="B1181" t="s">
        <v>96</v>
      </c>
      <c r="C1181" s="10" t="s">
        <v>396</v>
      </c>
    </row>
    <row r="1182" spans="1:3" x14ac:dyDescent="0.25">
      <c r="A1182" s="10" t="s">
        <v>200</v>
      </c>
      <c r="B1182" t="s">
        <v>100</v>
      </c>
      <c r="C1182">
        <v>1</v>
      </c>
    </row>
    <row r="1183" spans="1:3" x14ac:dyDescent="0.25">
      <c r="A1183" s="10" t="s">
        <v>200</v>
      </c>
      <c r="B1183" t="s">
        <v>101</v>
      </c>
      <c r="C1183" t="b">
        <v>1</v>
      </c>
    </row>
    <row r="1184" spans="1:3" x14ac:dyDescent="0.25">
      <c r="A1184" s="10" t="s">
        <v>200</v>
      </c>
      <c r="B1184" t="s">
        <v>102</v>
      </c>
      <c r="C1184" t="b">
        <v>1</v>
      </c>
    </row>
    <row r="1185" spans="1:3" x14ac:dyDescent="0.25">
      <c r="A1185" s="10" t="s">
        <v>200</v>
      </c>
      <c r="B1185" t="s">
        <v>107</v>
      </c>
      <c r="C1185" t="b">
        <v>1</v>
      </c>
    </row>
    <row r="1186" spans="1:3" x14ac:dyDescent="0.25">
      <c r="A1186" s="10" t="s">
        <v>200</v>
      </c>
      <c r="B1186" t="s">
        <v>108</v>
      </c>
      <c r="C1186" t="b">
        <v>1</v>
      </c>
    </row>
    <row r="1187" spans="1:3" x14ac:dyDescent="0.25">
      <c r="A1187" s="10" t="s">
        <v>202</v>
      </c>
      <c r="B1187" t="s">
        <v>87</v>
      </c>
      <c r="C1187" t="b">
        <v>0</v>
      </c>
    </row>
    <row r="1188" spans="1:3" x14ac:dyDescent="0.25">
      <c r="A1188" s="10" t="s">
        <v>202</v>
      </c>
      <c r="B1188" t="s">
        <v>88</v>
      </c>
      <c r="C1188" s="10" t="s">
        <v>397</v>
      </c>
    </row>
    <row r="1189" spans="1:3" x14ac:dyDescent="0.25">
      <c r="A1189" s="10" t="s">
        <v>202</v>
      </c>
      <c r="B1189" t="s">
        <v>93</v>
      </c>
      <c r="C1189">
        <v>11.14</v>
      </c>
    </row>
    <row r="1190" spans="1:3" x14ac:dyDescent="0.25">
      <c r="A1190" s="10" t="s">
        <v>202</v>
      </c>
      <c r="B1190" t="s">
        <v>90</v>
      </c>
      <c r="C1190" s="10" t="s">
        <v>394</v>
      </c>
    </row>
    <row r="1191" spans="1:3" x14ac:dyDescent="0.25">
      <c r="A1191" s="10" t="s">
        <v>202</v>
      </c>
      <c r="B1191" t="s">
        <v>94</v>
      </c>
      <c r="C1191">
        <v>2</v>
      </c>
    </row>
    <row r="1192" spans="1:3" x14ac:dyDescent="0.25">
      <c r="A1192" s="10" t="s">
        <v>202</v>
      </c>
      <c r="B1192" t="s">
        <v>95</v>
      </c>
      <c r="C1192">
        <v>4</v>
      </c>
    </row>
    <row r="1193" spans="1:3" x14ac:dyDescent="0.25">
      <c r="A1193" s="10" t="s">
        <v>202</v>
      </c>
      <c r="B1193" t="s">
        <v>96</v>
      </c>
      <c r="C1193" s="10" t="s">
        <v>396</v>
      </c>
    </row>
    <row r="1194" spans="1:3" x14ac:dyDescent="0.25">
      <c r="A1194" s="10" t="s">
        <v>202</v>
      </c>
      <c r="B1194" t="s">
        <v>100</v>
      </c>
      <c r="C1194">
        <v>1</v>
      </c>
    </row>
    <row r="1195" spans="1:3" x14ac:dyDescent="0.25">
      <c r="A1195" s="10" t="s">
        <v>202</v>
      </c>
      <c r="B1195" t="s">
        <v>101</v>
      </c>
      <c r="C1195" t="b">
        <v>1</v>
      </c>
    </row>
    <row r="1196" spans="1:3" x14ac:dyDescent="0.25">
      <c r="A1196" s="10" t="s">
        <v>202</v>
      </c>
      <c r="B1196" t="s">
        <v>102</v>
      </c>
      <c r="C1196" t="b">
        <v>1</v>
      </c>
    </row>
    <row r="1197" spans="1:3" x14ac:dyDescent="0.25">
      <c r="A1197" s="10" t="s">
        <v>202</v>
      </c>
      <c r="B1197" t="s">
        <v>107</v>
      </c>
      <c r="C1197" t="b">
        <v>1</v>
      </c>
    </row>
    <row r="1198" spans="1:3" x14ac:dyDescent="0.25">
      <c r="A1198" s="10" t="s">
        <v>202</v>
      </c>
      <c r="B1198" t="s">
        <v>108</v>
      </c>
      <c r="C1198" t="b">
        <v>1</v>
      </c>
    </row>
    <row r="1199" spans="1:3" x14ac:dyDescent="0.25">
      <c r="A1199" s="10" t="s">
        <v>203</v>
      </c>
      <c r="B1199" t="s">
        <v>87</v>
      </c>
      <c r="C1199" t="b">
        <v>0</v>
      </c>
    </row>
    <row r="1200" spans="1:3" x14ac:dyDescent="0.25">
      <c r="A1200" s="10" t="s">
        <v>203</v>
      </c>
      <c r="B1200" t="s">
        <v>88</v>
      </c>
      <c r="C1200" s="10" t="s">
        <v>398</v>
      </c>
    </row>
    <row r="1201" spans="1:3" x14ac:dyDescent="0.25">
      <c r="A1201" s="10" t="s">
        <v>203</v>
      </c>
      <c r="B1201" t="s">
        <v>93</v>
      </c>
      <c r="C1201">
        <v>11.14</v>
      </c>
    </row>
    <row r="1202" spans="1:3" x14ac:dyDescent="0.25">
      <c r="A1202" s="10" t="s">
        <v>203</v>
      </c>
      <c r="B1202" t="s">
        <v>90</v>
      </c>
      <c r="C1202" s="10" t="s">
        <v>394</v>
      </c>
    </row>
    <row r="1203" spans="1:3" x14ac:dyDescent="0.25">
      <c r="A1203" s="10" t="s">
        <v>203</v>
      </c>
      <c r="B1203" t="s">
        <v>94</v>
      </c>
      <c r="C1203">
        <v>2</v>
      </c>
    </row>
    <row r="1204" spans="1:3" x14ac:dyDescent="0.25">
      <c r="A1204" s="10" t="s">
        <v>203</v>
      </c>
      <c r="B1204" t="s">
        <v>95</v>
      </c>
      <c r="C1204">
        <v>4</v>
      </c>
    </row>
    <row r="1205" spans="1:3" x14ac:dyDescent="0.25">
      <c r="A1205" s="10" t="s">
        <v>203</v>
      </c>
      <c r="B1205" t="s">
        <v>96</v>
      </c>
      <c r="C1205" s="10" t="s">
        <v>396</v>
      </c>
    </row>
    <row r="1206" spans="1:3" x14ac:dyDescent="0.25">
      <c r="A1206" s="10" t="s">
        <v>203</v>
      </c>
      <c r="B1206" t="s">
        <v>100</v>
      </c>
      <c r="C1206">
        <v>1</v>
      </c>
    </row>
    <row r="1207" spans="1:3" x14ac:dyDescent="0.25">
      <c r="A1207" s="10" t="s">
        <v>203</v>
      </c>
      <c r="B1207" t="s">
        <v>101</v>
      </c>
      <c r="C1207" t="b">
        <v>1</v>
      </c>
    </row>
    <row r="1208" spans="1:3" x14ac:dyDescent="0.25">
      <c r="A1208" s="10" t="s">
        <v>203</v>
      </c>
      <c r="B1208" t="s">
        <v>102</v>
      </c>
      <c r="C1208" t="b">
        <v>1</v>
      </c>
    </row>
    <row r="1209" spans="1:3" x14ac:dyDescent="0.25">
      <c r="A1209" s="10" t="s">
        <v>203</v>
      </c>
      <c r="B1209" t="s">
        <v>107</v>
      </c>
      <c r="C1209" t="b">
        <v>1</v>
      </c>
    </row>
    <row r="1210" spans="1:3" x14ac:dyDescent="0.25">
      <c r="A1210" s="10" t="s">
        <v>203</v>
      </c>
      <c r="B1210" t="s">
        <v>108</v>
      </c>
      <c r="C1210" t="b">
        <v>1</v>
      </c>
    </row>
    <row r="1211" spans="1:3" x14ac:dyDescent="0.25">
      <c r="A1211" s="10" t="s">
        <v>204</v>
      </c>
      <c r="B1211" t="s">
        <v>87</v>
      </c>
      <c r="C1211" t="b">
        <v>0</v>
      </c>
    </row>
    <row r="1212" spans="1:3" x14ac:dyDescent="0.25">
      <c r="A1212" s="10" t="s">
        <v>204</v>
      </c>
      <c r="B1212" t="s">
        <v>88</v>
      </c>
      <c r="C1212" s="10" t="s">
        <v>399</v>
      </c>
    </row>
    <row r="1213" spans="1:3" x14ac:dyDescent="0.25">
      <c r="A1213" s="10" t="s">
        <v>204</v>
      </c>
      <c r="B1213" t="s">
        <v>93</v>
      </c>
      <c r="C1213">
        <v>11.14</v>
      </c>
    </row>
    <row r="1214" spans="1:3" x14ac:dyDescent="0.25">
      <c r="A1214" s="10" t="s">
        <v>204</v>
      </c>
      <c r="B1214" t="s">
        <v>90</v>
      </c>
      <c r="C1214" s="10" t="s">
        <v>394</v>
      </c>
    </row>
    <row r="1215" spans="1:3" x14ac:dyDescent="0.25">
      <c r="A1215" s="10" t="s">
        <v>204</v>
      </c>
      <c r="B1215" t="s">
        <v>94</v>
      </c>
      <c r="C1215">
        <v>2</v>
      </c>
    </row>
    <row r="1216" spans="1:3" x14ac:dyDescent="0.25">
      <c r="A1216" s="10" t="s">
        <v>204</v>
      </c>
      <c r="B1216" t="s">
        <v>95</v>
      </c>
      <c r="C1216">
        <v>4</v>
      </c>
    </row>
    <row r="1217" spans="1:3" x14ac:dyDescent="0.25">
      <c r="A1217" s="10" t="s">
        <v>204</v>
      </c>
      <c r="B1217" t="s">
        <v>96</v>
      </c>
      <c r="C1217" s="10" t="s">
        <v>396</v>
      </c>
    </row>
    <row r="1218" spans="1:3" x14ac:dyDescent="0.25">
      <c r="A1218" s="10" t="s">
        <v>204</v>
      </c>
      <c r="B1218" t="s">
        <v>100</v>
      </c>
      <c r="C1218">
        <v>1</v>
      </c>
    </row>
    <row r="1219" spans="1:3" x14ac:dyDescent="0.25">
      <c r="A1219" s="10" t="s">
        <v>204</v>
      </c>
      <c r="B1219" t="s">
        <v>101</v>
      </c>
      <c r="C1219" t="b">
        <v>1</v>
      </c>
    </row>
    <row r="1220" spans="1:3" x14ac:dyDescent="0.25">
      <c r="A1220" s="10" t="s">
        <v>204</v>
      </c>
      <c r="B1220" t="s">
        <v>102</v>
      </c>
      <c r="C1220" t="b">
        <v>1</v>
      </c>
    </row>
    <row r="1221" spans="1:3" x14ac:dyDescent="0.25">
      <c r="A1221" s="10" t="s">
        <v>204</v>
      </c>
      <c r="B1221" t="s">
        <v>107</v>
      </c>
      <c r="C1221" t="b">
        <v>1</v>
      </c>
    </row>
    <row r="1222" spans="1:3" x14ac:dyDescent="0.25">
      <c r="A1222" s="10" t="s">
        <v>204</v>
      </c>
      <c r="B1222" t="s">
        <v>108</v>
      </c>
      <c r="C1222" t="b">
        <v>1</v>
      </c>
    </row>
    <row r="1223" spans="1:3" x14ac:dyDescent="0.25">
      <c r="A1223" s="10" t="s">
        <v>205</v>
      </c>
      <c r="B1223" t="s">
        <v>87</v>
      </c>
      <c r="C1223" t="b">
        <v>0</v>
      </c>
    </row>
    <row r="1224" spans="1:3" x14ac:dyDescent="0.25">
      <c r="A1224" s="10" t="s">
        <v>205</v>
      </c>
      <c r="B1224" t="s">
        <v>88</v>
      </c>
      <c r="C1224" s="10" t="s">
        <v>400</v>
      </c>
    </row>
    <row r="1225" spans="1:3" x14ac:dyDescent="0.25">
      <c r="A1225" s="10" t="s">
        <v>205</v>
      </c>
      <c r="B1225" t="s">
        <v>93</v>
      </c>
      <c r="C1225">
        <v>11.14</v>
      </c>
    </row>
    <row r="1226" spans="1:3" x14ac:dyDescent="0.25">
      <c r="A1226" s="10" t="s">
        <v>205</v>
      </c>
      <c r="B1226" t="s">
        <v>90</v>
      </c>
      <c r="C1226" s="10" t="s">
        <v>394</v>
      </c>
    </row>
    <row r="1227" spans="1:3" x14ac:dyDescent="0.25">
      <c r="A1227" s="10" t="s">
        <v>205</v>
      </c>
      <c r="B1227" t="s">
        <v>94</v>
      </c>
      <c r="C1227">
        <v>2</v>
      </c>
    </row>
    <row r="1228" spans="1:3" x14ac:dyDescent="0.25">
      <c r="A1228" s="10" t="s">
        <v>205</v>
      </c>
      <c r="B1228" t="s">
        <v>95</v>
      </c>
      <c r="C1228">
        <v>4</v>
      </c>
    </row>
    <row r="1229" spans="1:3" x14ac:dyDescent="0.25">
      <c r="A1229" s="10" t="s">
        <v>205</v>
      </c>
      <c r="B1229" t="s">
        <v>96</v>
      </c>
      <c r="C1229" s="10" t="s">
        <v>396</v>
      </c>
    </row>
    <row r="1230" spans="1:3" x14ac:dyDescent="0.25">
      <c r="A1230" s="10" t="s">
        <v>205</v>
      </c>
      <c r="B1230" t="s">
        <v>100</v>
      </c>
      <c r="C1230">
        <v>1</v>
      </c>
    </row>
    <row r="1231" spans="1:3" x14ac:dyDescent="0.25">
      <c r="A1231" s="10" t="s">
        <v>205</v>
      </c>
      <c r="B1231" t="s">
        <v>101</v>
      </c>
      <c r="C1231" t="b">
        <v>1</v>
      </c>
    </row>
    <row r="1232" spans="1:3" x14ac:dyDescent="0.25">
      <c r="A1232" s="10" t="s">
        <v>205</v>
      </c>
      <c r="B1232" t="s">
        <v>102</v>
      </c>
      <c r="C1232" t="b">
        <v>1</v>
      </c>
    </row>
    <row r="1233" spans="1:3" x14ac:dyDescent="0.25">
      <c r="A1233" s="10" t="s">
        <v>205</v>
      </c>
      <c r="B1233" t="s">
        <v>107</v>
      </c>
      <c r="C1233" t="b">
        <v>1</v>
      </c>
    </row>
    <row r="1234" spans="1:3" x14ac:dyDescent="0.25">
      <c r="A1234" s="10" t="s">
        <v>205</v>
      </c>
      <c r="B1234" t="s">
        <v>108</v>
      </c>
      <c r="C1234" t="b">
        <v>1</v>
      </c>
    </row>
    <row r="1235" spans="1:3" x14ac:dyDescent="0.25">
      <c r="A1235" s="10" t="s">
        <v>206</v>
      </c>
      <c r="B1235" t="s">
        <v>87</v>
      </c>
      <c r="C1235" t="b">
        <v>0</v>
      </c>
    </row>
    <row r="1236" spans="1:3" x14ac:dyDescent="0.25">
      <c r="A1236" s="10" t="s">
        <v>206</v>
      </c>
      <c r="B1236" t="s">
        <v>88</v>
      </c>
      <c r="C1236" s="10" t="s">
        <v>401</v>
      </c>
    </row>
    <row r="1237" spans="1:3" x14ac:dyDescent="0.25">
      <c r="A1237" s="10" t="s">
        <v>206</v>
      </c>
      <c r="B1237" t="s">
        <v>93</v>
      </c>
      <c r="C1237">
        <v>11.14</v>
      </c>
    </row>
    <row r="1238" spans="1:3" x14ac:dyDescent="0.25">
      <c r="A1238" s="10" t="s">
        <v>206</v>
      </c>
      <c r="B1238" t="s">
        <v>90</v>
      </c>
      <c r="C1238" s="10" t="s">
        <v>394</v>
      </c>
    </row>
    <row r="1239" spans="1:3" x14ac:dyDescent="0.25">
      <c r="A1239" s="10" t="s">
        <v>206</v>
      </c>
      <c r="B1239" t="s">
        <v>94</v>
      </c>
      <c r="C1239">
        <v>2</v>
      </c>
    </row>
    <row r="1240" spans="1:3" x14ac:dyDescent="0.25">
      <c r="A1240" s="10" t="s">
        <v>206</v>
      </c>
      <c r="B1240" t="s">
        <v>95</v>
      </c>
      <c r="C1240">
        <v>4</v>
      </c>
    </row>
    <row r="1241" spans="1:3" x14ac:dyDescent="0.25">
      <c r="A1241" s="10" t="s">
        <v>206</v>
      </c>
      <c r="B1241" t="s">
        <v>96</v>
      </c>
      <c r="C1241" s="10" t="s">
        <v>396</v>
      </c>
    </row>
    <row r="1242" spans="1:3" x14ac:dyDescent="0.25">
      <c r="A1242" s="10" t="s">
        <v>206</v>
      </c>
      <c r="B1242" t="s">
        <v>100</v>
      </c>
      <c r="C1242">
        <v>1</v>
      </c>
    </row>
    <row r="1243" spans="1:3" x14ac:dyDescent="0.25">
      <c r="A1243" s="10" t="s">
        <v>206</v>
      </c>
      <c r="B1243" t="s">
        <v>101</v>
      </c>
      <c r="C1243" t="b">
        <v>1</v>
      </c>
    </row>
    <row r="1244" spans="1:3" x14ac:dyDescent="0.25">
      <c r="A1244" s="10" t="s">
        <v>206</v>
      </c>
      <c r="B1244" t="s">
        <v>102</v>
      </c>
      <c r="C1244" t="b">
        <v>1</v>
      </c>
    </row>
    <row r="1245" spans="1:3" x14ac:dyDescent="0.25">
      <c r="A1245" s="10" t="s">
        <v>206</v>
      </c>
      <c r="B1245" t="s">
        <v>107</v>
      </c>
      <c r="C1245" t="b">
        <v>1</v>
      </c>
    </row>
    <row r="1246" spans="1:3" x14ac:dyDescent="0.25">
      <c r="A1246" s="10" t="s">
        <v>206</v>
      </c>
      <c r="B1246" t="s">
        <v>108</v>
      </c>
      <c r="C1246" t="b">
        <v>1</v>
      </c>
    </row>
    <row r="1247" spans="1:3" x14ac:dyDescent="0.25">
      <c r="A1247" s="10" t="s">
        <v>207</v>
      </c>
      <c r="B1247" t="s">
        <v>87</v>
      </c>
      <c r="C1247" t="b">
        <v>0</v>
      </c>
    </row>
    <row r="1248" spans="1:3" x14ac:dyDescent="0.25">
      <c r="A1248" s="10" t="s">
        <v>207</v>
      </c>
      <c r="B1248" t="s">
        <v>88</v>
      </c>
      <c r="C1248" s="10" t="s">
        <v>402</v>
      </c>
    </row>
    <row r="1249" spans="1:3" x14ac:dyDescent="0.25">
      <c r="A1249" s="10" t="s">
        <v>207</v>
      </c>
      <c r="B1249" t="s">
        <v>93</v>
      </c>
      <c r="C1249">
        <v>11.14</v>
      </c>
    </row>
    <row r="1250" spans="1:3" x14ac:dyDescent="0.25">
      <c r="A1250" s="10" t="s">
        <v>207</v>
      </c>
      <c r="B1250" t="s">
        <v>90</v>
      </c>
      <c r="C1250" s="10" t="s">
        <v>394</v>
      </c>
    </row>
    <row r="1251" spans="1:3" x14ac:dyDescent="0.25">
      <c r="A1251" s="10" t="s">
        <v>207</v>
      </c>
      <c r="B1251" t="s">
        <v>94</v>
      </c>
      <c r="C1251">
        <v>2</v>
      </c>
    </row>
    <row r="1252" spans="1:3" x14ac:dyDescent="0.25">
      <c r="A1252" s="10" t="s">
        <v>207</v>
      </c>
      <c r="B1252" t="s">
        <v>95</v>
      </c>
      <c r="C1252">
        <v>4</v>
      </c>
    </row>
    <row r="1253" spans="1:3" x14ac:dyDescent="0.25">
      <c r="A1253" s="10" t="s">
        <v>207</v>
      </c>
      <c r="B1253" t="s">
        <v>96</v>
      </c>
      <c r="C1253" s="10" t="s">
        <v>396</v>
      </c>
    </row>
    <row r="1254" spans="1:3" x14ac:dyDescent="0.25">
      <c r="A1254" s="10" t="s">
        <v>207</v>
      </c>
      <c r="B1254" t="s">
        <v>100</v>
      </c>
      <c r="C1254">
        <v>1</v>
      </c>
    </row>
    <row r="1255" spans="1:3" x14ac:dyDescent="0.25">
      <c r="A1255" s="10" t="s">
        <v>207</v>
      </c>
      <c r="B1255" t="s">
        <v>101</v>
      </c>
      <c r="C1255" t="b">
        <v>1</v>
      </c>
    </row>
    <row r="1256" spans="1:3" x14ac:dyDescent="0.25">
      <c r="A1256" s="10" t="s">
        <v>207</v>
      </c>
      <c r="B1256" t="s">
        <v>102</v>
      </c>
      <c r="C1256" t="b">
        <v>1</v>
      </c>
    </row>
    <row r="1257" spans="1:3" x14ac:dyDescent="0.25">
      <c r="A1257" s="10" t="s">
        <v>207</v>
      </c>
      <c r="B1257" t="s">
        <v>107</v>
      </c>
      <c r="C1257" t="b">
        <v>1</v>
      </c>
    </row>
    <row r="1258" spans="1:3" x14ac:dyDescent="0.25">
      <c r="A1258" s="10" t="s">
        <v>207</v>
      </c>
      <c r="B1258" t="s">
        <v>108</v>
      </c>
      <c r="C1258" t="b">
        <v>1</v>
      </c>
    </row>
    <row r="1259" spans="1:3" x14ac:dyDescent="0.25">
      <c r="A1259" s="10" t="s">
        <v>208</v>
      </c>
      <c r="B1259" t="s">
        <v>87</v>
      </c>
      <c r="C1259" t="b">
        <v>0</v>
      </c>
    </row>
    <row r="1260" spans="1:3" x14ac:dyDescent="0.25">
      <c r="A1260" s="10" t="s">
        <v>208</v>
      </c>
      <c r="B1260" t="s">
        <v>88</v>
      </c>
      <c r="C1260" s="10" t="s">
        <v>403</v>
      </c>
    </row>
    <row r="1261" spans="1:3" x14ac:dyDescent="0.25">
      <c r="A1261" s="10" t="s">
        <v>208</v>
      </c>
      <c r="B1261" t="s">
        <v>93</v>
      </c>
      <c r="C1261">
        <v>11.14</v>
      </c>
    </row>
    <row r="1262" spans="1:3" x14ac:dyDescent="0.25">
      <c r="A1262" s="10" t="s">
        <v>208</v>
      </c>
      <c r="B1262" t="s">
        <v>90</v>
      </c>
      <c r="C1262" s="10" t="s">
        <v>394</v>
      </c>
    </row>
    <row r="1263" spans="1:3" x14ac:dyDescent="0.25">
      <c r="A1263" s="10" t="s">
        <v>208</v>
      </c>
      <c r="B1263" t="s">
        <v>94</v>
      </c>
      <c r="C1263">
        <v>2</v>
      </c>
    </row>
    <row r="1264" spans="1:3" x14ac:dyDescent="0.25">
      <c r="A1264" s="10" t="s">
        <v>208</v>
      </c>
      <c r="B1264" t="s">
        <v>95</v>
      </c>
      <c r="C1264">
        <v>4</v>
      </c>
    </row>
    <row r="1265" spans="1:3" x14ac:dyDescent="0.25">
      <c r="A1265" s="10" t="s">
        <v>208</v>
      </c>
      <c r="B1265" t="s">
        <v>96</v>
      </c>
      <c r="C1265" s="10" t="s">
        <v>396</v>
      </c>
    </row>
    <row r="1266" spans="1:3" x14ac:dyDescent="0.25">
      <c r="A1266" s="10" t="s">
        <v>208</v>
      </c>
      <c r="B1266" t="s">
        <v>100</v>
      </c>
      <c r="C1266">
        <v>1</v>
      </c>
    </row>
    <row r="1267" spans="1:3" x14ac:dyDescent="0.25">
      <c r="A1267" s="10" t="s">
        <v>208</v>
      </c>
      <c r="B1267" t="s">
        <v>101</v>
      </c>
      <c r="C1267" t="b">
        <v>1</v>
      </c>
    </row>
    <row r="1268" spans="1:3" x14ac:dyDescent="0.25">
      <c r="A1268" s="10" t="s">
        <v>208</v>
      </c>
      <c r="B1268" t="s">
        <v>102</v>
      </c>
      <c r="C1268" t="b">
        <v>1</v>
      </c>
    </row>
    <row r="1269" spans="1:3" x14ac:dyDescent="0.25">
      <c r="A1269" s="10" t="s">
        <v>208</v>
      </c>
      <c r="B1269" t="s">
        <v>107</v>
      </c>
      <c r="C1269" t="b">
        <v>1</v>
      </c>
    </row>
    <row r="1270" spans="1:3" x14ac:dyDescent="0.25">
      <c r="A1270" s="10" t="s">
        <v>208</v>
      </c>
      <c r="B1270" t="s">
        <v>108</v>
      </c>
      <c r="C1270" t="b">
        <v>1</v>
      </c>
    </row>
    <row r="1271" spans="1:3" x14ac:dyDescent="0.25">
      <c r="A1271" s="10" t="s">
        <v>209</v>
      </c>
      <c r="B1271" t="s">
        <v>87</v>
      </c>
      <c r="C1271" t="b">
        <v>0</v>
      </c>
    </row>
    <row r="1272" spans="1:3" x14ac:dyDescent="0.25">
      <c r="A1272" s="10" t="s">
        <v>209</v>
      </c>
      <c r="B1272" t="s">
        <v>88</v>
      </c>
      <c r="C1272" s="10" t="s">
        <v>404</v>
      </c>
    </row>
    <row r="1273" spans="1:3" x14ac:dyDescent="0.25">
      <c r="A1273" s="10" t="s">
        <v>209</v>
      </c>
      <c r="B1273" t="s">
        <v>93</v>
      </c>
      <c r="C1273">
        <v>11.14</v>
      </c>
    </row>
    <row r="1274" spans="1:3" x14ac:dyDescent="0.25">
      <c r="A1274" s="10" t="s">
        <v>209</v>
      </c>
      <c r="B1274" t="s">
        <v>90</v>
      </c>
      <c r="C1274" s="10" t="s">
        <v>394</v>
      </c>
    </row>
    <row r="1275" spans="1:3" x14ac:dyDescent="0.25">
      <c r="A1275" s="10" t="s">
        <v>209</v>
      </c>
      <c r="B1275" t="s">
        <v>94</v>
      </c>
      <c r="C1275">
        <v>2</v>
      </c>
    </row>
    <row r="1276" spans="1:3" x14ac:dyDescent="0.25">
      <c r="A1276" s="10" t="s">
        <v>209</v>
      </c>
      <c r="B1276" t="s">
        <v>95</v>
      </c>
      <c r="C1276">
        <v>4</v>
      </c>
    </row>
    <row r="1277" spans="1:3" x14ac:dyDescent="0.25">
      <c r="A1277" s="10" t="s">
        <v>209</v>
      </c>
      <c r="B1277" t="s">
        <v>96</v>
      </c>
      <c r="C1277" s="10" t="s">
        <v>396</v>
      </c>
    </row>
    <row r="1278" spans="1:3" x14ac:dyDescent="0.25">
      <c r="A1278" s="10" t="s">
        <v>209</v>
      </c>
      <c r="B1278" t="s">
        <v>100</v>
      </c>
      <c r="C1278">
        <v>1</v>
      </c>
    </row>
    <row r="1279" spans="1:3" x14ac:dyDescent="0.25">
      <c r="A1279" s="10" t="s">
        <v>209</v>
      </c>
      <c r="B1279" t="s">
        <v>101</v>
      </c>
      <c r="C1279" t="b">
        <v>1</v>
      </c>
    </row>
    <row r="1280" spans="1:3" x14ac:dyDescent="0.25">
      <c r="A1280" s="10" t="s">
        <v>209</v>
      </c>
      <c r="B1280" t="s">
        <v>102</v>
      </c>
      <c r="C1280" t="b">
        <v>1</v>
      </c>
    </row>
    <row r="1281" spans="1:3" x14ac:dyDescent="0.25">
      <c r="A1281" s="10" t="s">
        <v>209</v>
      </c>
      <c r="B1281" t="s">
        <v>107</v>
      </c>
      <c r="C1281" t="b">
        <v>1</v>
      </c>
    </row>
    <row r="1282" spans="1:3" x14ac:dyDescent="0.25">
      <c r="A1282" s="10" t="s">
        <v>209</v>
      </c>
      <c r="B1282" t="s">
        <v>108</v>
      </c>
      <c r="C1282" t="b">
        <v>1</v>
      </c>
    </row>
    <row r="1283" spans="1:3" x14ac:dyDescent="0.25">
      <c r="A1283" s="10" t="s">
        <v>210</v>
      </c>
      <c r="B1283" t="s">
        <v>87</v>
      </c>
      <c r="C1283" t="b">
        <v>0</v>
      </c>
    </row>
    <row r="1284" spans="1:3" x14ac:dyDescent="0.25">
      <c r="A1284" s="10" t="s">
        <v>210</v>
      </c>
      <c r="B1284" t="s">
        <v>88</v>
      </c>
      <c r="C1284" s="10" t="s">
        <v>405</v>
      </c>
    </row>
    <row r="1285" spans="1:3" x14ac:dyDescent="0.25">
      <c r="A1285" s="10" t="s">
        <v>210</v>
      </c>
      <c r="B1285" t="s">
        <v>93</v>
      </c>
      <c r="C1285">
        <v>11.14</v>
      </c>
    </row>
    <row r="1286" spans="1:3" x14ac:dyDescent="0.25">
      <c r="A1286" s="10" t="s">
        <v>210</v>
      </c>
      <c r="B1286" t="s">
        <v>90</v>
      </c>
      <c r="C1286" s="10" t="s">
        <v>394</v>
      </c>
    </row>
    <row r="1287" spans="1:3" x14ac:dyDescent="0.25">
      <c r="A1287" s="10" t="s">
        <v>210</v>
      </c>
      <c r="B1287" t="s">
        <v>94</v>
      </c>
      <c r="C1287">
        <v>2</v>
      </c>
    </row>
    <row r="1288" spans="1:3" x14ac:dyDescent="0.25">
      <c r="A1288" s="10" t="s">
        <v>210</v>
      </c>
      <c r="B1288" t="s">
        <v>95</v>
      </c>
      <c r="C1288">
        <v>4</v>
      </c>
    </row>
    <row r="1289" spans="1:3" x14ac:dyDescent="0.25">
      <c r="A1289" s="10" t="s">
        <v>210</v>
      </c>
      <c r="B1289" t="s">
        <v>96</v>
      </c>
      <c r="C1289" s="10" t="s">
        <v>396</v>
      </c>
    </row>
    <row r="1290" spans="1:3" x14ac:dyDescent="0.25">
      <c r="A1290" s="10" t="s">
        <v>210</v>
      </c>
      <c r="B1290" t="s">
        <v>100</v>
      </c>
      <c r="C1290">
        <v>1</v>
      </c>
    </row>
    <row r="1291" spans="1:3" x14ac:dyDescent="0.25">
      <c r="A1291" s="10" t="s">
        <v>210</v>
      </c>
      <c r="B1291" t="s">
        <v>101</v>
      </c>
      <c r="C1291" t="b">
        <v>1</v>
      </c>
    </row>
    <row r="1292" spans="1:3" x14ac:dyDescent="0.25">
      <c r="A1292" s="10" t="s">
        <v>210</v>
      </c>
      <c r="B1292" t="s">
        <v>102</v>
      </c>
      <c r="C1292" t="b">
        <v>1</v>
      </c>
    </row>
    <row r="1293" spans="1:3" x14ac:dyDescent="0.25">
      <c r="A1293" s="10" t="s">
        <v>210</v>
      </c>
      <c r="B1293" t="s">
        <v>107</v>
      </c>
      <c r="C1293" t="b">
        <v>1</v>
      </c>
    </row>
    <row r="1294" spans="1:3" x14ac:dyDescent="0.25">
      <c r="A1294" s="10" t="s">
        <v>210</v>
      </c>
      <c r="B1294" t="s">
        <v>108</v>
      </c>
      <c r="C1294" t="b">
        <v>1</v>
      </c>
    </row>
    <row r="1295" spans="1:3" x14ac:dyDescent="0.25">
      <c r="A1295" s="10" t="s">
        <v>211</v>
      </c>
      <c r="B1295" t="s">
        <v>87</v>
      </c>
      <c r="C1295" t="b">
        <v>0</v>
      </c>
    </row>
    <row r="1296" spans="1:3" x14ac:dyDescent="0.25">
      <c r="A1296" s="10" t="s">
        <v>211</v>
      </c>
      <c r="B1296" t="s">
        <v>88</v>
      </c>
      <c r="C1296" s="10" t="s">
        <v>406</v>
      </c>
    </row>
    <row r="1297" spans="1:3" x14ac:dyDescent="0.25">
      <c r="A1297" s="10" t="s">
        <v>211</v>
      </c>
      <c r="B1297" t="s">
        <v>93</v>
      </c>
      <c r="C1297">
        <v>11.14</v>
      </c>
    </row>
    <row r="1298" spans="1:3" x14ac:dyDescent="0.25">
      <c r="A1298" s="10" t="s">
        <v>211</v>
      </c>
      <c r="B1298" t="s">
        <v>90</v>
      </c>
      <c r="C1298" s="10" t="s">
        <v>394</v>
      </c>
    </row>
    <row r="1299" spans="1:3" x14ac:dyDescent="0.25">
      <c r="A1299" s="10" t="s">
        <v>211</v>
      </c>
      <c r="B1299" t="s">
        <v>94</v>
      </c>
      <c r="C1299">
        <v>2</v>
      </c>
    </row>
    <row r="1300" spans="1:3" x14ac:dyDescent="0.25">
      <c r="A1300" s="10" t="s">
        <v>211</v>
      </c>
      <c r="B1300" t="s">
        <v>95</v>
      </c>
      <c r="C1300">
        <v>4</v>
      </c>
    </row>
    <row r="1301" spans="1:3" x14ac:dyDescent="0.25">
      <c r="A1301" s="10" t="s">
        <v>211</v>
      </c>
      <c r="B1301" t="s">
        <v>96</v>
      </c>
      <c r="C1301" s="10" t="s">
        <v>396</v>
      </c>
    </row>
    <row r="1302" spans="1:3" x14ac:dyDescent="0.25">
      <c r="A1302" s="10" t="s">
        <v>211</v>
      </c>
      <c r="B1302" t="s">
        <v>100</v>
      </c>
      <c r="C1302">
        <v>1</v>
      </c>
    </row>
    <row r="1303" spans="1:3" x14ac:dyDescent="0.25">
      <c r="A1303" s="10" t="s">
        <v>211</v>
      </c>
      <c r="B1303" t="s">
        <v>101</v>
      </c>
      <c r="C1303" t="b">
        <v>1</v>
      </c>
    </row>
    <row r="1304" spans="1:3" x14ac:dyDescent="0.25">
      <c r="A1304" s="10" t="s">
        <v>211</v>
      </c>
      <c r="B1304" t="s">
        <v>102</v>
      </c>
      <c r="C1304" t="b">
        <v>1</v>
      </c>
    </row>
    <row r="1305" spans="1:3" x14ac:dyDescent="0.25">
      <c r="A1305" s="10" t="s">
        <v>211</v>
      </c>
      <c r="B1305" t="s">
        <v>107</v>
      </c>
      <c r="C1305" t="b">
        <v>1</v>
      </c>
    </row>
    <row r="1306" spans="1:3" x14ac:dyDescent="0.25">
      <c r="A1306" s="10" t="s">
        <v>211</v>
      </c>
      <c r="B1306" t="s">
        <v>108</v>
      </c>
      <c r="C1306" t="b">
        <v>1</v>
      </c>
    </row>
    <row r="1307" spans="1:3" x14ac:dyDescent="0.25">
      <c r="A1307" s="10" t="s">
        <v>212</v>
      </c>
      <c r="B1307" t="s">
        <v>87</v>
      </c>
      <c r="C1307" t="b">
        <v>0</v>
      </c>
    </row>
    <row r="1308" spans="1:3" x14ac:dyDescent="0.25">
      <c r="A1308" s="10" t="s">
        <v>212</v>
      </c>
      <c r="B1308" t="s">
        <v>88</v>
      </c>
      <c r="C1308" s="10" t="s">
        <v>407</v>
      </c>
    </row>
    <row r="1309" spans="1:3" x14ac:dyDescent="0.25">
      <c r="A1309" s="10" t="s">
        <v>212</v>
      </c>
      <c r="B1309" t="s">
        <v>93</v>
      </c>
      <c r="C1309">
        <v>11.14</v>
      </c>
    </row>
    <row r="1310" spans="1:3" x14ac:dyDescent="0.25">
      <c r="A1310" s="10" t="s">
        <v>212</v>
      </c>
      <c r="B1310" t="s">
        <v>90</v>
      </c>
      <c r="C1310" s="10" t="s">
        <v>394</v>
      </c>
    </row>
    <row r="1311" spans="1:3" x14ac:dyDescent="0.25">
      <c r="A1311" s="10" t="s">
        <v>212</v>
      </c>
      <c r="B1311" t="s">
        <v>385</v>
      </c>
      <c r="C1311">
        <v>1</v>
      </c>
    </row>
    <row r="1312" spans="1:3" x14ac:dyDescent="0.25">
      <c r="A1312" s="10" t="s">
        <v>212</v>
      </c>
      <c r="B1312" t="s">
        <v>386</v>
      </c>
      <c r="C1312">
        <v>-4138</v>
      </c>
    </row>
    <row r="1313" spans="1:3" x14ac:dyDescent="0.25">
      <c r="A1313" s="10" t="s">
        <v>212</v>
      </c>
      <c r="B1313" t="s">
        <v>94</v>
      </c>
      <c r="C1313">
        <v>2</v>
      </c>
    </row>
    <row r="1314" spans="1:3" x14ac:dyDescent="0.25">
      <c r="A1314" s="10" t="s">
        <v>212</v>
      </c>
      <c r="B1314" t="s">
        <v>95</v>
      </c>
      <c r="C1314">
        <v>4</v>
      </c>
    </row>
    <row r="1315" spans="1:3" x14ac:dyDescent="0.25">
      <c r="A1315" s="10" t="s">
        <v>212</v>
      </c>
      <c r="B1315" t="s">
        <v>96</v>
      </c>
      <c r="C1315" s="10" t="s">
        <v>396</v>
      </c>
    </row>
    <row r="1316" spans="1:3" x14ac:dyDescent="0.25">
      <c r="A1316" s="10" t="s">
        <v>212</v>
      </c>
      <c r="B1316" t="s">
        <v>100</v>
      </c>
      <c r="C1316">
        <v>1</v>
      </c>
    </row>
    <row r="1317" spans="1:3" x14ac:dyDescent="0.25">
      <c r="A1317" s="10" t="s">
        <v>212</v>
      </c>
      <c r="B1317" t="s">
        <v>101</v>
      </c>
      <c r="C1317" t="b">
        <v>1</v>
      </c>
    </row>
    <row r="1318" spans="1:3" x14ac:dyDescent="0.25">
      <c r="A1318" s="10" t="s">
        <v>212</v>
      </c>
      <c r="B1318" t="s">
        <v>102</v>
      </c>
      <c r="C1318" t="b">
        <v>1</v>
      </c>
    </row>
    <row r="1319" spans="1:3" x14ac:dyDescent="0.25">
      <c r="A1319" s="10" t="s">
        <v>212</v>
      </c>
      <c r="B1319" t="s">
        <v>107</v>
      </c>
      <c r="C1319" t="b">
        <v>1</v>
      </c>
    </row>
    <row r="1320" spans="1:3" x14ac:dyDescent="0.25">
      <c r="A1320" s="10" t="s">
        <v>212</v>
      </c>
      <c r="B1320" t="s">
        <v>108</v>
      </c>
      <c r="C1320" t="b">
        <v>1</v>
      </c>
    </row>
    <row r="1321" spans="1:3" x14ac:dyDescent="0.25">
      <c r="A1321" s="10" t="s">
        <v>213</v>
      </c>
      <c r="B1321" t="s">
        <v>87</v>
      </c>
      <c r="C1321" t="b">
        <v>1</v>
      </c>
    </row>
    <row r="1322" spans="1:3" x14ac:dyDescent="0.25">
      <c r="A1322" s="10" t="s">
        <v>213</v>
      </c>
      <c r="B1322" t="s">
        <v>88</v>
      </c>
      <c r="C1322" s="10" t="s">
        <v>408</v>
      </c>
    </row>
    <row r="1323" spans="1:3" x14ac:dyDescent="0.25">
      <c r="A1323" s="10" t="s">
        <v>213</v>
      </c>
      <c r="B1323" t="s">
        <v>90</v>
      </c>
      <c r="C1323" s="10" t="s">
        <v>91</v>
      </c>
    </row>
    <row r="1324" spans="1:3" x14ac:dyDescent="0.25">
      <c r="A1324" s="10" t="s">
        <v>213</v>
      </c>
      <c r="B1324" t="s">
        <v>387</v>
      </c>
      <c r="C1324">
        <v>1</v>
      </c>
    </row>
    <row r="1325" spans="1:3" x14ac:dyDescent="0.25">
      <c r="A1325" s="10" t="s">
        <v>213</v>
      </c>
      <c r="B1325" t="s">
        <v>388</v>
      </c>
      <c r="C1325">
        <v>-4138</v>
      </c>
    </row>
    <row r="1326" spans="1:3" x14ac:dyDescent="0.25">
      <c r="A1326" s="10" t="s">
        <v>599</v>
      </c>
      <c r="B1326" t="s">
        <v>87</v>
      </c>
      <c r="C1326" t="b">
        <v>1</v>
      </c>
    </row>
    <row r="1327" spans="1:3" x14ac:dyDescent="0.25">
      <c r="A1327" s="10" t="s">
        <v>599</v>
      </c>
      <c r="B1327" t="s">
        <v>88</v>
      </c>
      <c r="C1327" s="10" t="s">
        <v>487</v>
      </c>
    </row>
    <row r="1328" spans="1:3" x14ac:dyDescent="0.25">
      <c r="A1328" s="10" t="s">
        <v>599</v>
      </c>
      <c r="B1328" t="s">
        <v>90</v>
      </c>
      <c r="C1328" s="10" t="s">
        <v>394</v>
      </c>
    </row>
    <row r="1329" spans="1:3" x14ac:dyDescent="0.25">
      <c r="A1329" s="10" t="s">
        <v>48</v>
      </c>
      <c r="B1329" t="s">
        <v>409</v>
      </c>
      <c r="C1329" t="b">
        <v>1</v>
      </c>
    </row>
    <row r="1330" spans="1:3" x14ac:dyDescent="0.25">
      <c r="A1330" s="10" t="s">
        <v>48</v>
      </c>
      <c r="B1330" t="s">
        <v>128</v>
      </c>
      <c r="C1330" s="10" t="s">
        <v>650</v>
      </c>
    </row>
    <row r="1331" spans="1:3" x14ac:dyDescent="0.25">
      <c r="A1331" s="10" t="s">
        <v>48</v>
      </c>
      <c r="B1331" t="s">
        <v>129</v>
      </c>
      <c r="C1331">
        <v>2</v>
      </c>
    </row>
    <row r="1332" spans="1:3" x14ac:dyDescent="0.25">
      <c r="A1332" s="10" t="s">
        <v>48</v>
      </c>
      <c r="B1332" t="s">
        <v>130</v>
      </c>
      <c r="C1332">
        <v>1</v>
      </c>
    </row>
    <row r="1333" spans="1:3" x14ac:dyDescent="0.25">
      <c r="A1333" s="10" t="s">
        <v>48</v>
      </c>
      <c r="B1333" t="s">
        <v>131</v>
      </c>
      <c r="C1333" s="10" t="s">
        <v>410</v>
      </c>
    </row>
    <row r="1334" spans="1:3" x14ac:dyDescent="0.25">
      <c r="A1334" s="10" t="s">
        <v>48</v>
      </c>
      <c r="B1334" t="s">
        <v>411</v>
      </c>
      <c r="C1334" t="b">
        <v>1</v>
      </c>
    </row>
    <row r="1335" spans="1:3" x14ac:dyDescent="0.25">
      <c r="A1335" s="10" t="s">
        <v>48</v>
      </c>
      <c r="B1335" t="s">
        <v>412</v>
      </c>
      <c r="C1335">
        <v>16777215</v>
      </c>
    </row>
    <row r="1336" spans="1:3" x14ac:dyDescent="0.25">
      <c r="A1336" s="10" t="s">
        <v>48</v>
      </c>
      <c r="B1336" t="s">
        <v>413</v>
      </c>
      <c r="C1336">
        <v>1</v>
      </c>
    </row>
    <row r="1337" spans="1:3" x14ac:dyDescent="0.25">
      <c r="A1337" s="10" t="s">
        <v>48</v>
      </c>
      <c r="B1337" t="s">
        <v>414</v>
      </c>
      <c r="C1337">
        <v>0</v>
      </c>
    </row>
    <row r="1338" spans="1:3" x14ac:dyDescent="0.25">
      <c r="A1338" s="10" t="s">
        <v>48</v>
      </c>
      <c r="B1338" t="s">
        <v>133</v>
      </c>
      <c r="C1338">
        <v>6773025</v>
      </c>
    </row>
    <row r="1339" spans="1:3" x14ac:dyDescent="0.25">
      <c r="A1339" s="10" t="s">
        <v>142</v>
      </c>
      <c r="B1339" t="s">
        <v>143</v>
      </c>
      <c r="C1339" s="10" t="s">
        <v>48</v>
      </c>
    </row>
    <row r="1340" spans="1:3" x14ac:dyDescent="0.25">
      <c r="A1340" s="10" t="s">
        <v>142</v>
      </c>
      <c r="B1340" t="s">
        <v>144</v>
      </c>
      <c r="C1340">
        <v>0</v>
      </c>
    </row>
    <row r="1341" spans="1:3" x14ac:dyDescent="0.25">
      <c r="A1341" s="10" t="s">
        <v>142</v>
      </c>
      <c r="B1341" t="s">
        <v>145</v>
      </c>
      <c r="C1341">
        <v>1</v>
      </c>
    </row>
    <row r="1342" spans="1:3" x14ac:dyDescent="0.25">
      <c r="A1342" s="10" t="s">
        <v>142</v>
      </c>
      <c r="B1342" t="s">
        <v>146</v>
      </c>
      <c r="C1342">
        <v>0</v>
      </c>
    </row>
    <row r="1343" spans="1:3" x14ac:dyDescent="0.25">
      <c r="A1343" s="10" t="s">
        <v>78</v>
      </c>
      <c r="B1343" t="s">
        <v>116</v>
      </c>
      <c r="C1343" t="b">
        <v>0</v>
      </c>
    </row>
    <row r="1344" spans="1:3" x14ac:dyDescent="0.25">
      <c r="A1344" s="10" t="s">
        <v>78</v>
      </c>
      <c r="B1344" t="s">
        <v>117</v>
      </c>
      <c r="C1344" t="b">
        <v>1</v>
      </c>
    </row>
    <row r="1345" spans="1:3" x14ac:dyDescent="0.25">
      <c r="A1345" s="10" t="s">
        <v>78</v>
      </c>
      <c r="B1345" t="s">
        <v>118</v>
      </c>
      <c r="C1345" t="b">
        <v>1</v>
      </c>
    </row>
    <row r="1346" spans="1:3" x14ac:dyDescent="0.25">
      <c r="A1346" s="10" t="s">
        <v>78</v>
      </c>
      <c r="B1346" t="s">
        <v>119</v>
      </c>
      <c r="C1346">
        <v>0</v>
      </c>
    </row>
    <row r="1347" spans="1:3" x14ac:dyDescent="0.25">
      <c r="A1347" s="10" t="s">
        <v>78</v>
      </c>
      <c r="B1347" t="s">
        <v>120</v>
      </c>
      <c r="C1347">
        <v>-2</v>
      </c>
    </row>
    <row r="1348" spans="1:3" x14ac:dyDescent="0.25">
      <c r="A1348" s="10" t="s">
        <v>78</v>
      </c>
      <c r="B1348" t="s">
        <v>121</v>
      </c>
      <c r="C1348">
        <v>1</v>
      </c>
    </row>
    <row r="1349" spans="1:3" x14ac:dyDescent="0.25">
      <c r="A1349" s="10" t="s">
        <v>78</v>
      </c>
      <c r="B1349" t="s">
        <v>122</v>
      </c>
      <c r="C1349">
        <v>1</v>
      </c>
    </row>
    <row r="1350" spans="1:3" x14ac:dyDescent="0.25">
      <c r="A1350" s="10" t="s">
        <v>78</v>
      </c>
      <c r="B1350" t="s">
        <v>123</v>
      </c>
      <c r="C1350">
        <v>1</v>
      </c>
    </row>
    <row r="1351" spans="1:3" x14ac:dyDescent="0.25">
      <c r="A1351" t="s">
        <v>415</v>
      </c>
    </row>
    <row r="1352" spans="1:3" x14ac:dyDescent="0.25">
      <c r="A1352" t="s">
        <v>416</v>
      </c>
    </row>
    <row r="1353" spans="1:3" x14ac:dyDescent="0.25">
      <c r="A1353" s="10" t="s">
        <v>78</v>
      </c>
      <c r="B1353" t="s">
        <v>79</v>
      </c>
      <c r="C1353" s="10" t="s">
        <v>281</v>
      </c>
    </row>
    <row r="1354" spans="1:3" x14ac:dyDescent="0.25">
      <c r="A1354" s="10" t="s">
        <v>78</v>
      </c>
      <c r="B1354" t="s">
        <v>80</v>
      </c>
      <c r="C1354" t="b">
        <v>0</v>
      </c>
    </row>
    <row r="1355" spans="1:3" x14ac:dyDescent="0.25">
      <c r="A1355" s="10" t="s">
        <v>78</v>
      </c>
      <c r="B1355" t="s">
        <v>81</v>
      </c>
      <c r="C1355" s="10" t="s">
        <v>82</v>
      </c>
    </row>
    <row r="1356" spans="1:3" x14ac:dyDescent="0.25">
      <c r="A1356" s="10" t="s">
        <v>78</v>
      </c>
      <c r="B1356" t="s">
        <v>83</v>
      </c>
      <c r="C1356" t="b">
        <v>0</v>
      </c>
    </row>
    <row r="1357" spans="1:3" x14ac:dyDescent="0.25">
      <c r="A1357" s="10" t="s">
        <v>78</v>
      </c>
      <c r="B1357" t="s">
        <v>84</v>
      </c>
      <c r="C1357" t="b">
        <v>0</v>
      </c>
    </row>
    <row r="1358" spans="1:3" x14ac:dyDescent="0.25">
      <c r="A1358" s="10" t="s">
        <v>78</v>
      </c>
      <c r="B1358" t="s">
        <v>85</v>
      </c>
      <c r="C1358" t="b">
        <v>0</v>
      </c>
    </row>
    <row r="1359" spans="1:3" x14ac:dyDescent="0.25">
      <c r="A1359" s="10" t="s">
        <v>78</v>
      </c>
      <c r="B1359" t="s">
        <v>86</v>
      </c>
      <c r="C1359" t="b">
        <v>0</v>
      </c>
    </row>
    <row r="1360" spans="1:3" x14ac:dyDescent="0.25">
      <c r="A1360" s="10" t="s">
        <v>48</v>
      </c>
      <c r="B1360" t="s">
        <v>87</v>
      </c>
      <c r="C1360" t="b">
        <v>1</v>
      </c>
    </row>
    <row r="1361" spans="1:3" x14ac:dyDescent="0.25">
      <c r="A1361" s="10" t="s">
        <v>48</v>
      </c>
      <c r="B1361" t="s">
        <v>88</v>
      </c>
      <c r="C1361" s="10" t="s">
        <v>89</v>
      </c>
    </row>
    <row r="1362" spans="1:3" x14ac:dyDescent="0.25">
      <c r="A1362" s="10" t="s">
        <v>48</v>
      </c>
      <c r="B1362" t="s">
        <v>90</v>
      </c>
      <c r="C1362" s="10" t="s">
        <v>91</v>
      </c>
    </row>
    <row r="1363" spans="1:3" x14ac:dyDescent="0.25">
      <c r="A1363" s="10" t="s">
        <v>13</v>
      </c>
      <c r="B1363" t="s">
        <v>87</v>
      </c>
      <c r="C1363" t="b">
        <v>0</v>
      </c>
    </row>
    <row r="1364" spans="1:3" x14ac:dyDescent="0.25">
      <c r="A1364" s="10" t="s">
        <v>13</v>
      </c>
      <c r="B1364" t="s">
        <v>88</v>
      </c>
      <c r="C1364" s="10" t="s">
        <v>92</v>
      </c>
    </row>
    <row r="1365" spans="1:3" x14ac:dyDescent="0.25">
      <c r="A1365" s="10" t="s">
        <v>13</v>
      </c>
      <c r="B1365" t="s">
        <v>93</v>
      </c>
      <c r="C1365">
        <v>4.43</v>
      </c>
    </row>
    <row r="1366" spans="1:3" x14ac:dyDescent="0.25">
      <c r="A1366" s="10" t="s">
        <v>13</v>
      </c>
      <c r="B1366" t="s">
        <v>90</v>
      </c>
      <c r="C1366" s="10" t="s">
        <v>91</v>
      </c>
    </row>
    <row r="1367" spans="1:3" x14ac:dyDescent="0.25">
      <c r="A1367" s="10" t="s">
        <v>13</v>
      </c>
      <c r="B1367" t="s">
        <v>94</v>
      </c>
      <c r="C1367">
        <v>1</v>
      </c>
    </row>
    <row r="1368" spans="1:3" x14ac:dyDescent="0.25">
      <c r="A1368" s="10" t="s">
        <v>13</v>
      </c>
      <c r="B1368" t="s">
        <v>95</v>
      </c>
      <c r="C1368">
        <v>1</v>
      </c>
    </row>
    <row r="1369" spans="1:3" x14ac:dyDescent="0.25">
      <c r="A1369" s="10" t="s">
        <v>13</v>
      </c>
      <c r="B1369" t="s">
        <v>96</v>
      </c>
      <c r="C1369" s="10" t="s">
        <v>97</v>
      </c>
    </row>
    <row r="1370" spans="1:3" x14ac:dyDescent="0.25">
      <c r="A1370" s="10" t="s">
        <v>13</v>
      </c>
      <c r="B1370" t="s">
        <v>98</v>
      </c>
      <c r="C1370" s="10" t="s">
        <v>99</v>
      </c>
    </row>
    <row r="1371" spans="1:3" x14ac:dyDescent="0.25">
      <c r="A1371" s="10" t="s">
        <v>13</v>
      </c>
      <c r="B1371" t="s">
        <v>100</v>
      </c>
      <c r="C1371">
        <v>1</v>
      </c>
    </row>
    <row r="1372" spans="1:3" x14ac:dyDescent="0.25">
      <c r="A1372" s="10" t="s">
        <v>13</v>
      </c>
      <c r="B1372" t="s">
        <v>101</v>
      </c>
      <c r="C1372" t="b">
        <v>1</v>
      </c>
    </row>
    <row r="1373" spans="1:3" x14ac:dyDescent="0.25">
      <c r="A1373" s="10" t="s">
        <v>13</v>
      </c>
      <c r="B1373" t="s">
        <v>102</v>
      </c>
      <c r="C1373" t="b">
        <v>1</v>
      </c>
    </row>
    <row r="1374" spans="1:3" x14ac:dyDescent="0.25">
      <c r="A1374" s="10" t="s">
        <v>13</v>
      </c>
      <c r="B1374" t="s">
        <v>103</v>
      </c>
      <c r="C1374" s="10" t="s">
        <v>104</v>
      </c>
    </row>
    <row r="1375" spans="1:3" x14ac:dyDescent="0.25">
      <c r="A1375" s="10" t="s">
        <v>13</v>
      </c>
      <c r="B1375" t="s">
        <v>105</v>
      </c>
      <c r="C1375" s="10" t="s">
        <v>106</v>
      </c>
    </row>
    <row r="1376" spans="1:3" x14ac:dyDescent="0.25">
      <c r="A1376" s="10" t="s">
        <v>13</v>
      </c>
      <c r="B1376" t="s">
        <v>107</v>
      </c>
      <c r="C1376" t="b">
        <v>1</v>
      </c>
    </row>
    <row r="1377" spans="1:3" x14ac:dyDescent="0.25">
      <c r="A1377" s="10" t="s">
        <v>13</v>
      </c>
      <c r="B1377" t="s">
        <v>108</v>
      </c>
      <c r="C1377" t="b">
        <v>1</v>
      </c>
    </row>
    <row r="1378" spans="1:3" x14ac:dyDescent="0.25">
      <c r="A1378" s="10" t="s">
        <v>234</v>
      </c>
      <c r="B1378" t="s">
        <v>87</v>
      </c>
      <c r="C1378" t="b">
        <v>0</v>
      </c>
    </row>
    <row r="1379" spans="1:3" x14ac:dyDescent="0.25">
      <c r="A1379" s="10" t="s">
        <v>234</v>
      </c>
      <c r="B1379" t="s">
        <v>88</v>
      </c>
      <c r="C1379" s="10" t="s">
        <v>109</v>
      </c>
    </row>
    <row r="1380" spans="1:3" x14ac:dyDescent="0.25">
      <c r="A1380" s="10" t="s">
        <v>234</v>
      </c>
      <c r="B1380" t="s">
        <v>93</v>
      </c>
      <c r="C1380">
        <v>16.57</v>
      </c>
    </row>
    <row r="1381" spans="1:3" x14ac:dyDescent="0.25">
      <c r="A1381" s="10" t="s">
        <v>234</v>
      </c>
      <c r="B1381" t="s">
        <v>90</v>
      </c>
      <c r="C1381" s="10" t="s">
        <v>91</v>
      </c>
    </row>
    <row r="1382" spans="1:3" x14ac:dyDescent="0.25">
      <c r="A1382" s="10" t="s">
        <v>234</v>
      </c>
      <c r="B1382" t="s">
        <v>94</v>
      </c>
      <c r="C1382">
        <v>6</v>
      </c>
    </row>
    <row r="1383" spans="1:3" x14ac:dyDescent="0.25">
      <c r="A1383" s="10" t="s">
        <v>234</v>
      </c>
      <c r="B1383" t="s">
        <v>95</v>
      </c>
      <c r="C1383">
        <v>8</v>
      </c>
    </row>
    <row r="1384" spans="1:3" x14ac:dyDescent="0.25">
      <c r="A1384" s="10" t="s">
        <v>234</v>
      </c>
      <c r="B1384" t="s">
        <v>96</v>
      </c>
      <c r="C1384" s="10" t="s">
        <v>417</v>
      </c>
    </row>
    <row r="1385" spans="1:3" x14ac:dyDescent="0.25">
      <c r="A1385" s="10" t="s">
        <v>234</v>
      </c>
      <c r="B1385" t="s">
        <v>100</v>
      </c>
      <c r="C1385">
        <v>1</v>
      </c>
    </row>
    <row r="1386" spans="1:3" x14ac:dyDescent="0.25">
      <c r="A1386" s="10" t="s">
        <v>234</v>
      </c>
      <c r="B1386" t="s">
        <v>101</v>
      </c>
      <c r="C1386" t="b">
        <v>1</v>
      </c>
    </row>
    <row r="1387" spans="1:3" x14ac:dyDescent="0.25">
      <c r="A1387" s="10" t="s">
        <v>234</v>
      </c>
      <c r="B1387" t="s">
        <v>102</v>
      </c>
      <c r="C1387" t="b">
        <v>1</v>
      </c>
    </row>
    <row r="1388" spans="1:3" x14ac:dyDescent="0.25">
      <c r="A1388" s="10" t="s">
        <v>234</v>
      </c>
      <c r="B1388" t="s">
        <v>103</v>
      </c>
      <c r="C1388" s="10" t="s">
        <v>104</v>
      </c>
    </row>
    <row r="1389" spans="1:3" x14ac:dyDescent="0.25">
      <c r="A1389" s="10" t="s">
        <v>234</v>
      </c>
      <c r="B1389" t="s">
        <v>105</v>
      </c>
      <c r="C1389" s="10" t="s">
        <v>418</v>
      </c>
    </row>
    <row r="1390" spans="1:3" x14ac:dyDescent="0.25">
      <c r="A1390" s="10" t="s">
        <v>234</v>
      </c>
      <c r="B1390" t="s">
        <v>107</v>
      </c>
      <c r="C1390" t="b">
        <v>1</v>
      </c>
    </row>
    <row r="1391" spans="1:3" x14ac:dyDescent="0.25">
      <c r="A1391" s="10" t="s">
        <v>234</v>
      </c>
      <c r="B1391" t="s">
        <v>108</v>
      </c>
      <c r="C1391" t="b">
        <v>1</v>
      </c>
    </row>
    <row r="1392" spans="1:3" x14ac:dyDescent="0.25">
      <c r="A1392" s="10" t="s">
        <v>235</v>
      </c>
      <c r="B1392" t="s">
        <v>87</v>
      </c>
      <c r="C1392" t="b">
        <v>0</v>
      </c>
    </row>
    <row r="1393" spans="1:3" x14ac:dyDescent="0.25">
      <c r="A1393" s="10" t="s">
        <v>235</v>
      </c>
      <c r="B1393" t="s">
        <v>88</v>
      </c>
      <c r="C1393" s="10" t="s">
        <v>112</v>
      </c>
    </row>
    <row r="1394" spans="1:3" x14ac:dyDescent="0.25">
      <c r="A1394" s="10" t="s">
        <v>235</v>
      </c>
      <c r="B1394" t="s">
        <v>93</v>
      </c>
      <c r="C1394">
        <v>27</v>
      </c>
    </row>
    <row r="1395" spans="1:3" x14ac:dyDescent="0.25">
      <c r="A1395" s="10" t="s">
        <v>235</v>
      </c>
      <c r="B1395" t="s">
        <v>90</v>
      </c>
      <c r="C1395" s="10" t="s">
        <v>91</v>
      </c>
    </row>
    <row r="1396" spans="1:3" x14ac:dyDescent="0.25">
      <c r="A1396" s="10" t="s">
        <v>235</v>
      </c>
      <c r="B1396" t="s">
        <v>94</v>
      </c>
      <c r="C1396">
        <v>6</v>
      </c>
    </row>
    <row r="1397" spans="1:3" x14ac:dyDescent="0.25">
      <c r="A1397" s="10" t="s">
        <v>235</v>
      </c>
      <c r="B1397" t="s">
        <v>95</v>
      </c>
      <c r="C1397">
        <v>8</v>
      </c>
    </row>
    <row r="1398" spans="1:3" x14ac:dyDescent="0.25">
      <c r="A1398" s="10" t="s">
        <v>235</v>
      </c>
      <c r="B1398" t="s">
        <v>96</v>
      </c>
      <c r="C1398" s="10" t="s">
        <v>419</v>
      </c>
    </row>
    <row r="1399" spans="1:3" x14ac:dyDescent="0.25">
      <c r="A1399" s="10" t="s">
        <v>235</v>
      </c>
      <c r="B1399" t="s">
        <v>100</v>
      </c>
      <c r="C1399">
        <v>1</v>
      </c>
    </row>
    <row r="1400" spans="1:3" x14ac:dyDescent="0.25">
      <c r="A1400" s="10" t="s">
        <v>235</v>
      </c>
      <c r="B1400" t="s">
        <v>101</v>
      </c>
      <c r="C1400" t="b">
        <v>1</v>
      </c>
    </row>
    <row r="1401" spans="1:3" x14ac:dyDescent="0.25">
      <c r="A1401" s="10" t="s">
        <v>235</v>
      </c>
      <c r="B1401" t="s">
        <v>102</v>
      </c>
      <c r="C1401" t="b">
        <v>1</v>
      </c>
    </row>
    <row r="1402" spans="1:3" x14ac:dyDescent="0.25">
      <c r="A1402" s="10" t="s">
        <v>235</v>
      </c>
      <c r="B1402" t="s">
        <v>103</v>
      </c>
      <c r="C1402" s="10" t="s">
        <v>104</v>
      </c>
    </row>
    <row r="1403" spans="1:3" x14ac:dyDescent="0.25">
      <c r="A1403" s="10" t="s">
        <v>235</v>
      </c>
      <c r="B1403" t="s">
        <v>105</v>
      </c>
      <c r="C1403" s="10" t="s">
        <v>420</v>
      </c>
    </row>
    <row r="1404" spans="1:3" x14ac:dyDescent="0.25">
      <c r="A1404" s="10" t="s">
        <v>235</v>
      </c>
      <c r="B1404" t="s">
        <v>107</v>
      </c>
      <c r="C1404" t="b">
        <v>1</v>
      </c>
    </row>
    <row r="1405" spans="1:3" x14ac:dyDescent="0.25">
      <c r="A1405" s="10" t="s">
        <v>235</v>
      </c>
      <c r="B1405" t="s">
        <v>108</v>
      </c>
      <c r="C1405" t="b">
        <v>1</v>
      </c>
    </row>
    <row r="1406" spans="1:3" x14ac:dyDescent="0.25">
      <c r="A1406" s="10" t="s">
        <v>236</v>
      </c>
      <c r="B1406" t="s">
        <v>87</v>
      </c>
      <c r="C1406" t="b">
        <v>0</v>
      </c>
    </row>
    <row r="1407" spans="1:3" x14ac:dyDescent="0.25">
      <c r="A1407" s="10" t="s">
        <v>236</v>
      </c>
      <c r="B1407" t="s">
        <v>88</v>
      </c>
      <c r="C1407" s="10" t="s">
        <v>115</v>
      </c>
    </row>
    <row r="1408" spans="1:3" x14ac:dyDescent="0.25">
      <c r="A1408" s="10" t="s">
        <v>236</v>
      </c>
      <c r="B1408" t="s">
        <v>93</v>
      </c>
      <c r="C1408">
        <v>17.86</v>
      </c>
    </row>
    <row r="1409" spans="1:3" x14ac:dyDescent="0.25">
      <c r="A1409" s="10" t="s">
        <v>236</v>
      </c>
      <c r="B1409" t="s">
        <v>90</v>
      </c>
      <c r="C1409" s="10" t="s">
        <v>91</v>
      </c>
    </row>
    <row r="1410" spans="1:3" x14ac:dyDescent="0.25">
      <c r="A1410" s="10" t="s">
        <v>236</v>
      </c>
      <c r="B1410" t="s">
        <v>94</v>
      </c>
      <c r="C1410">
        <v>6</v>
      </c>
    </row>
    <row r="1411" spans="1:3" x14ac:dyDescent="0.25">
      <c r="A1411" s="10" t="s">
        <v>236</v>
      </c>
      <c r="B1411" t="s">
        <v>95</v>
      </c>
      <c r="C1411">
        <v>8</v>
      </c>
    </row>
    <row r="1412" spans="1:3" x14ac:dyDescent="0.25">
      <c r="A1412" s="10" t="s">
        <v>236</v>
      </c>
      <c r="B1412" t="s">
        <v>96</v>
      </c>
      <c r="C1412" s="10" t="s">
        <v>419</v>
      </c>
    </row>
    <row r="1413" spans="1:3" x14ac:dyDescent="0.25">
      <c r="A1413" s="10" t="s">
        <v>236</v>
      </c>
      <c r="B1413" t="s">
        <v>100</v>
      </c>
      <c r="C1413">
        <v>1</v>
      </c>
    </row>
    <row r="1414" spans="1:3" x14ac:dyDescent="0.25">
      <c r="A1414" s="10" t="s">
        <v>236</v>
      </c>
      <c r="B1414" t="s">
        <v>101</v>
      </c>
      <c r="C1414" t="b">
        <v>1</v>
      </c>
    </row>
    <row r="1415" spans="1:3" x14ac:dyDescent="0.25">
      <c r="A1415" s="10" t="s">
        <v>236</v>
      </c>
      <c r="B1415" t="s">
        <v>102</v>
      </c>
      <c r="C1415" t="b">
        <v>1</v>
      </c>
    </row>
    <row r="1416" spans="1:3" x14ac:dyDescent="0.25">
      <c r="A1416" s="10" t="s">
        <v>236</v>
      </c>
      <c r="B1416" t="s">
        <v>103</v>
      </c>
      <c r="C1416" s="10" t="s">
        <v>104</v>
      </c>
    </row>
    <row r="1417" spans="1:3" x14ac:dyDescent="0.25">
      <c r="A1417" s="10" t="s">
        <v>236</v>
      </c>
      <c r="B1417" t="s">
        <v>105</v>
      </c>
      <c r="C1417" s="10" t="s">
        <v>420</v>
      </c>
    </row>
    <row r="1418" spans="1:3" x14ac:dyDescent="0.25">
      <c r="A1418" s="10" t="s">
        <v>236</v>
      </c>
      <c r="B1418" t="s">
        <v>107</v>
      </c>
      <c r="C1418" t="b">
        <v>1</v>
      </c>
    </row>
    <row r="1419" spans="1:3" x14ac:dyDescent="0.25">
      <c r="A1419" s="10" t="s">
        <v>236</v>
      </c>
      <c r="B1419" t="s">
        <v>108</v>
      </c>
      <c r="C1419" t="b">
        <v>1</v>
      </c>
    </row>
    <row r="1420" spans="1:3" x14ac:dyDescent="0.25">
      <c r="A1420" s="10" t="s">
        <v>237</v>
      </c>
      <c r="B1420" t="s">
        <v>87</v>
      </c>
      <c r="C1420" t="b">
        <v>0</v>
      </c>
    </row>
    <row r="1421" spans="1:3" x14ac:dyDescent="0.25">
      <c r="A1421" s="10" t="s">
        <v>237</v>
      </c>
      <c r="B1421" t="s">
        <v>88</v>
      </c>
      <c r="C1421" s="10" t="s">
        <v>389</v>
      </c>
    </row>
    <row r="1422" spans="1:3" x14ac:dyDescent="0.25">
      <c r="A1422" s="10" t="s">
        <v>237</v>
      </c>
      <c r="B1422" t="s">
        <v>93</v>
      </c>
      <c r="C1422">
        <v>21.86</v>
      </c>
    </row>
    <row r="1423" spans="1:3" x14ac:dyDescent="0.25">
      <c r="A1423" s="10" t="s">
        <v>237</v>
      </c>
      <c r="B1423" t="s">
        <v>90</v>
      </c>
      <c r="C1423" s="10" t="s">
        <v>91</v>
      </c>
    </row>
    <row r="1424" spans="1:3" x14ac:dyDescent="0.25">
      <c r="A1424" s="10" t="s">
        <v>239</v>
      </c>
      <c r="B1424" t="s">
        <v>87</v>
      </c>
      <c r="C1424" t="b">
        <v>0</v>
      </c>
    </row>
    <row r="1425" spans="1:3" x14ac:dyDescent="0.25">
      <c r="A1425" s="10" t="s">
        <v>239</v>
      </c>
      <c r="B1425" t="s">
        <v>88</v>
      </c>
      <c r="C1425" s="10" t="s">
        <v>390</v>
      </c>
    </row>
    <row r="1426" spans="1:3" x14ac:dyDescent="0.25">
      <c r="A1426" s="10" t="s">
        <v>239</v>
      </c>
      <c r="B1426" t="s">
        <v>93</v>
      </c>
      <c r="C1426">
        <v>19.71</v>
      </c>
    </row>
    <row r="1427" spans="1:3" x14ac:dyDescent="0.25">
      <c r="A1427" s="10" t="s">
        <v>239</v>
      </c>
      <c r="B1427" t="s">
        <v>90</v>
      </c>
      <c r="C1427" s="10" t="s">
        <v>91</v>
      </c>
    </row>
    <row r="1428" spans="1:3" x14ac:dyDescent="0.25">
      <c r="A1428" s="10" t="s">
        <v>239</v>
      </c>
      <c r="B1428" t="s">
        <v>94</v>
      </c>
      <c r="C1428">
        <v>6</v>
      </c>
    </row>
    <row r="1429" spans="1:3" x14ac:dyDescent="0.25">
      <c r="A1429" s="10" t="s">
        <v>239</v>
      </c>
      <c r="B1429" t="s">
        <v>95</v>
      </c>
      <c r="C1429">
        <v>8</v>
      </c>
    </row>
    <row r="1430" spans="1:3" x14ac:dyDescent="0.25">
      <c r="A1430" s="10" t="s">
        <v>239</v>
      </c>
      <c r="B1430" t="s">
        <v>96</v>
      </c>
      <c r="C1430" s="10" t="s">
        <v>417</v>
      </c>
    </row>
    <row r="1431" spans="1:3" x14ac:dyDescent="0.25">
      <c r="A1431" s="10" t="s">
        <v>239</v>
      </c>
      <c r="B1431" t="s">
        <v>100</v>
      </c>
      <c r="C1431">
        <v>1</v>
      </c>
    </row>
    <row r="1432" spans="1:3" x14ac:dyDescent="0.25">
      <c r="A1432" s="10" t="s">
        <v>239</v>
      </c>
      <c r="B1432" t="s">
        <v>101</v>
      </c>
      <c r="C1432" t="b">
        <v>1</v>
      </c>
    </row>
    <row r="1433" spans="1:3" x14ac:dyDescent="0.25">
      <c r="A1433" s="10" t="s">
        <v>239</v>
      </c>
      <c r="B1433" t="s">
        <v>102</v>
      </c>
      <c r="C1433" t="b">
        <v>1</v>
      </c>
    </row>
    <row r="1434" spans="1:3" x14ac:dyDescent="0.25">
      <c r="A1434" s="10" t="s">
        <v>239</v>
      </c>
      <c r="B1434" t="s">
        <v>103</v>
      </c>
      <c r="C1434" s="10" t="s">
        <v>104</v>
      </c>
    </row>
    <row r="1435" spans="1:3" x14ac:dyDescent="0.25">
      <c r="A1435" s="10" t="s">
        <v>239</v>
      </c>
      <c r="B1435" t="s">
        <v>105</v>
      </c>
      <c r="C1435" s="10" t="s">
        <v>418</v>
      </c>
    </row>
    <row r="1436" spans="1:3" x14ac:dyDescent="0.25">
      <c r="A1436" s="10" t="s">
        <v>239</v>
      </c>
      <c r="B1436" t="s">
        <v>107</v>
      </c>
      <c r="C1436" t="b">
        <v>1</v>
      </c>
    </row>
    <row r="1437" spans="1:3" x14ac:dyDescent="0.25">
      <c r="A1437" s="10" t="s">
        <v>239</v>
      </c>
      <c r="B1437" t="s">
        <v>108</v>
      </c>
      <c r="C1437" t="b">
        <v>1</v>
      </c>
    </row>
    <row r="1438" spans="1:3" x14ac:dyDescent="0.25">
      <c r="A1438" s="10" t="s">
        <v>240</v>
      </c>
      <c r="B1438" t="s">
        <v>87</v>
      </c>
      <c r="C1438" t="b">
        <v>0</v>
      </c>
    </row>
    <row r="1439" spans="1:3" x14ac:dyDescent="0.25">
      <c r="A1439" s="10" t="s">
        <v>240</v>
      </c>
      <c r="B1439" t="s">
        <v>88</v>
      </c>
      <c r="C1439" s="10" t="s">
        <v>391</v>
      </c>
    </row>
    <row r="1440" spans="1:3" x14ac:dyDescent="0.25">
      <c r="A1440" s="10" t="s">
        <v>240</v>
      </c>
      <c r="B1440" t="s">
        <v>93</v>
      </c>
      <c r="C1440">
        <v>59.29</v>
      </c>
    </row>
    <row r="1441" spans="1:3" x14ac:dyDescent="0.25">
      <c r="A1441" s="10" t="s">
        <v>240</v>
      </c>
      <c r="B1441" t="s">
        <v>90</v>
      </c>
      <c r="C1441" s="10" t="s">
        <v>91</v>
      </c>
    </row>
    <row r="1442" spans="1:3" x14ac:dyDescent="0.25">
      <c r="A1442" s="10" t="s">
        <v>240</v>
      </c>
      <c r="B1442" t="s">
        <v>94</v>
      </c>
      <c r="C1442">
        <v>6</v>
      </c>
    </row>
    <row r="1443" spans="1:3" x14ac:dyDescent="0.25">
      <c r="A1443" s="10" t="s">
        <v>240</v>
      </c>
      <c r="B1443" t="s">
        <v>95</v>
      </c>
      <c r="C1443">
        <v>8</v>
      </c>
    </row>
    <row r="1444" spans="1:3" x14ac:dyDescent="0.25">
      <c r="A1444" s="10" t="s">
        <v>240</v>
      </c>
      <c r="B1444" t="s">
        <v>96</v>
      </c>
      <c r="C1444" s="10" t="s">
        <v>419</v>
      </c>
    </row>
    <row r="1445" spans="1:3" x14ac:dyDescent="0.25">
      <c r="A1445" s="10" t="s">
        <v>240</v>
      </c>
      <c r="B1445" t="s">
        <v>100</v>
      </c>
      <c r="C1445">
        <v>1</v>
      </c>
    </row>
    <row r="1446" spans="1:3" x14ac:dyDescent="0.25">
      <c r="A1446" s="10" t="s">
        <v>240</v>
      </c>
      <c r="B1446" t="s">
        <v>101</v>
      </c>
      <c r="C1446" t="b">
        <v>1</v>
      </c>
    </row>
    <row r="1447" spans="1:3" x14ac:dyDescent="0.25">
      <c r="A1447" s="10" t="s">
        <v>240</v>
      </c>
      <c r="B1447" t="s">
        <v>102</v>
      </c>
      <c r="C1447" t="b">
        <v>1</v>
      </c>
    </row>
    <row r="1448" spans="1:3" x14ac:dyDescent="0.25">
      <c r="A1448" s="10" t="s">
        <v>240</v>
      </c>
      <c r="B1448" t="s">
        <v>103</v>
      </c>
      <c r="C1448" s="10" t="s">
        <v>104</v>
      </c>
    </row>
    <row r="1449" spans="1:3" x14ac:dyDescent="0.25">
      <c r="A1449" s="10" t="s">
        <v>240</v>
      </c>
      <c r="B1449" t="s">
        <v>105</v>
      </c>
      <c r="C1449" s="10" t="s">
        <v>420</v>
      </c>
    </row>
    <row r="1450" spans="1:3" x14ac:dyDescent="0.25">
      <c r="A1450" s="10" t="s">
        <v>240</v>
      </c>
      <c r="B1450" t="s">
        <v>107</v>
      </c>
      <c r="C1450" t="b">
        <v>1</v>
      </c>
    </row>
    <row r="1451" spans="1:3" x14ac:dyDescent="0.25">
      <c r="A1451" s="10" t="s">
        <v>240</v>
      </c>
      <c r="B1451" t="s">
        <v>108</v>
      </c>
      <c r="C1451" t="b">
        <v>1</v>
      </c>
    </row>
    <row r="1452" spans="1:3" x14ac:dyDescent="0.25">
      <c r="A1452" s="10" t="s">
        <v>241</v>
      </c>
      <c r="B1452" t="s">
        <v>87</v>
      </c>
      <c r="C1452" t="b">
        <v>0</v>
      </c>
    </row>
    <row r="1453" spans="1:3" x14ac:dyDescent="0.25">
      <c r="A1453" s="10" t="s">
        <v>241</v>
      </c>
      <c r="B1453" t="s">
        <v>88</v>
      </c>
      <c r="C1453" s="10" t="s">
        <v>392</v>
      </c>
    </row>
    <row r="1454" spans="1:3" x14ac:dyDescent="0.25">
      <c r="A1454" s="10" t="s">
        <v>241</v>
      </c>
      <c r="B1454" t="s">
        <v>93</v>
      </c>
      <c r="C1454">
        <v>16.29</v>
      </c>
    </row>
    <row r="1455" spans="1:3" x14ac:dyDescent="0.25">
      <c r="A1455" s="10" t="s">
        <v>241</v>
      </c>
      <c r="B1455" t="s">
        <v>90</v>
      </c>
      <c r="C1455" s="10" t="s">
        <v>91</v>
      </c>
    </row>
    <row r="1456" spans="1:3" x14ac:dyDescent="0.25">
      <c r="A1456" s="10" t="s">
        <v>241</v>
      </c>
      <c r="B1456" t="s">
        <v>94</v>
      </c>
      <c r="C1456">
        <v>3</v>
      </c>
    </row>
    <row r="1457" spans="1:3" x14ac:dyDescent="0.25">
      <c r="A1457" s="10" t="s">
        <v>241</v>
      </c>
      <c r="B1457" t="s">
        <v>95</v>
      </c>
      <c r="C1457">
        <v>1</v>
      </c>
    </row>
    <row r="1458" spans="1:3" x14ac:dyDescent="0.25">
      <c r="A1458" s="10" t="s">
        <v>241</v>
      </c>
      <c r="B1458" t="s">
        <v>96</v>
      </c>
      <c r="C1458" s="10" t="s">
        <v>647</v>
      </c>
    </row>
    <row r="1459" spans="1:3" x14ac:dyDescent="0.25">
      <c r="A1459" s="10" t="s">
        <v>241</v>
      </c>
      <c r="B1459" t="s">
        <v>100</v>
      </c>
      <c r="C1459">
        <v>1</v>
      </c>
    </row>
    <row r="1460" spans="1:3" x14ac:dyDescent="0.25">
      <c r="A1460" s="10" t="s">
        <v>241</v>
      </c>
      <c r="B1460" t="s">
        <v>101</v>
      </c>
      <c r="C1460" t="b">
        <v>1</v>
      </c>
    </row>
    <row r="1461" spans="1:3" x14ac:dyDescent="0.25">
      <c r="A1461" s="10" t="s">
        <v>241</v>
      </c>
      <c r="B1461" t="s">
        <v>102</v>
      </c>
      <c r="C1461" t="b">
        <v>1</v>
      </c>
    </row>
    <row r="1462" spans="1:3" x14ac:dyDescent="0.25">
      <c r="A1462" s="10" t="s">
        <v>241</v>
      </c>
      <c r="B1462" t="s">
        <v>107</v>
      </c>
      <c r="C1462" t="b">
        <v>1</v>
      </c>
    </row>
    <row r="1463" spans="1:3" x14ac:dyDescent="0.25">
      <c r="A1463" s="10" t="s">
        <v>241</v>
      </c>
      <c r="B1463" t="s">
        <v>108</v>
      </c>
      <c r="C1463" t="b">
        <v>1</v>
      </c>
    </row>
    <row r="1464" spans="1:3" x14ac:dyDescent="0.25">
      <c r="A1464" s="10" t="s">
        <v>242</v>
      </c>
      <c r="B1464" t="s">
        <v>87</v>
      </c>
      <c r="C1464" t="b">
        <v>0</v>
      </c>
    </row>
    <row r="1465" spans="1:3" x14ac:dyDescent="0.25">
      <c r="A1465" s="10" t="s">
        <v>242</v>
      </c>
      <c r="B1465" t="s">
        <v>88</v>
      </c>
      <c r="C1465" s="10" t="s">
        <v>395</v>
      </c>
    </row>
    <row r="1466" spans="1:3" x14ac:dyDescent="0.25">
      <c r="A1466" s="10" t="s">
        <v>242</v>
      </c>
      <c r="B1466" t="s">
        <v>93</v>
      </c>
      <c r="C1466">
        <v>70.709999999999994</v>
      </c>
    </row>
    <row r="1467" spans="1:3" x14ac:dyDescent="0.25">
      <c r="A1467" s="10" t="s">
        <v>242</v>
      </c>
      <c r="B1467" t="s">
        <v>90</v>
      </c>
      <c r="C1467" s="10" t="s">
        <v>91</v>
      </c>
    </row>
    <row r="1468" spans="1:3" x14ac:dyDescent="0.25">
      <c r="A1468" s="10" t="s">
        <v>243</v>
      </c>
      <c r="B1468" t="s">
        <v>87</v>
      </c>
      <c r="C1468" t="b">
        <v>0</v>
      </c>
    </row>
    <row r="1469" spans="1:3" x14ac:dyDescent="0.25">
      <c r="A1469" s="10" t="s">
        <v>243</v>
      </c>
      <c r="B1469" t="s">
        <v>88</v>
      </c>
      <c r="C1469" s="10" t="s">
        <v>397</v>
      </c>
    </row>
    <row r="1470" spans="1:3" x14ac:dyDescent="0.25">
      <c r="A1470" s="10" t="s">
        <v>243</v>
      </c>
      <c r="B1470" t="s">
        <v>93</v>
      </c>
      <c r="C1470">
        <v>21.71</v>
      </c>
    </row>
    <row r="1471" spans="1:3" x14ac:dyDescent="0.25">
      <c r="A1471" s="10" t="s">
        <v>243</v>
      </c>
      <c r="B1471" t="s">
        <v>90</v>
      </c>
      <c r="C1471" s="10" t="s">
        <v>91</v>
      </c>
    </row>
    <row r="1472" spans="1:3" x14ac:dyDescent="0.25">
      <c r="A1472" s="10" t="s">
        <v>243</v>
      </c>
      <c r="B1472" t="s">
        <v>94</v>
      </c>
      <c r="C1472">
        <v>6</v>
      </c>
    </row>
    <row r="1473" spans="1:3" x14ac:dyDescent="0.25">
      <c r="A1473" s="10" t="s">
        <v>243</v>
      </c>
      <c r="B1473" t="s">
        <v>95</v>
      </c>
      <c r="C1473">
        <v>8</v>
      </c>
    </row>
    <row r="1474" spans="1:3" x14ac:dyDescent="0.25">
      <c r="A1474" s="10" t="s">
        <v>243</v>
      </c>
      <c r="B1474" t="s">
        <v>96</v>
      </c>
      <c r="C1474" s="10" t="s">
        <v>419</v>
      </c>
    </row>
    <row r="1475" spans="1:3" x14ac:dyDescent="0.25">
      <c r="A1475" s="10" t="s">
        <v>243</v>
      </c>
      <c r="B1475" t="s">
        <v>100</v>
      </c>
      <c r="C1475">
        <v>1</v>
      </c>
    </row>
    <row r="1476" spans="1:3" x14ac:dyDescent="0.25">
      <c r="A1476" s="10" t="s">
        <v>243</v>
      </c>
      <c r="B1476" t="s">
        <v>101</v>
      </c>
      <c r="C1476" t="b">
        <v>1</v>
      </c>
    </row>
    <row r="1477" spans="1:3" x14ac:dyDescent="0.25">
      <c r="A1477" s="10" t="s">
        <v>243</v>
      </c>
      <c r="B1477" t="s">
        <v>102</v>
      </c>
      <c r="C1477" t="b">
        <v>1</v>
      </c>
    </row>
    <row r="1478" spans="1:3" x14ac:dyDescent="0.25">
      <c r="A1478" s="10" t="s">
        <v>243</v>
      </c>
      <c r="B1478" t="s">
        <v>103</v>
      </c>
      <c r="C1478" s="10" t="s">
        <v>104</v>
      </c>
    </row>
    <row r="1479" spans="1:3" x14ac:dyDescent="0.25">
      <c r="A1479" s="10" t="s">
        <v>243</v>
      </c>
      <c r="B1479" t="s">
        <v>105</v>
      </c>
      <c r="C1479" s="10" t="s">
        <v>420</v>
      </c>
    </row>
    <row r="1480" spans="1:3" x14ac:dyDescent="0.25">
      <c r="A1480" s="10" t="s">
        <v>243</v>
      </c>
      <c r="B1480" t="s">
        <v>107</v>
      </c>
      <c r="C1480" t="b">
        <v>1</v>
      </c>
    </row>
    <row r="1481" spans="1:3" x14ac:dyDescent="0.25">
      <c r="A1481" s="10" t="s">
        <v>243</v>
      </c>
      <c r="B1481" t="s">
        <v>108</v>
      </c>
      <c r="C1481" t="b">
        <v>1</v>
      </c>
    </row>
    <row r="1482" spans="1:3" x14ac:dyDescent="0.25">
      <c r="A1482" s="10" t="s">
        <v>244</v>
      </c>
      <c r="B1482" t="s">
        <v>87</v>
      </c>
      <c r="C1482" t="b">
        <v>0</v>
      </c>
    </row>
    <row r="1483" spans="1:3" x14ac:dyDescent="0.25">
      <c r="A1483" s="10" t="s">
        <v>244</v>
      </c>
      <c r="B1483" t="s">
        <v>88</v>
      </c>
      <c r="C1483" s="10" t="s">
        <v>398</v>
      </c>
    </row>
    <row r="1484" spans="1:3" x14ac:dyDescent="0.25">
      <c r="A1484" s="10" t="s">
        <v>244</v>
      </c>
      <c r="B1484" t="s">
        <v>93</v>
      </c>
      <c r="C1484">
        <v>15.43</v>
      </c>
    </row>
    <row r="1485" spans="1:3" x14ac:dyDescent="0.25">
      <c r="A1485" s="10" t="s">
        <v>244</v>
      </c>
      <c r="B1485" t="s">
        <v>90</v>
      </c>
      <c r="C1485" s="10" t="s">
        <v>91</v>
      </c>
    </row>
    <row r="1486" spans="1:3" x14ac:dyDescent="0.25">
      <c r="A1486" s="10" t="s">
        <v>244</v>
      </c>
      <c r="B1486" t="s">
        <v>94</v>
      </c>
      <c r="C1486">
        <v>1</v>
      </c>
    </row>
    <row r="1487" spans="1:3" x14ac:dyDescent="0.25">
      <c r="A1487" s="10" t="s">
        <v>244</v>
      </c>
      <c r="B1487" t="s">
        <v>95</v>
      </c>
      <c r="C1487">
        <v>1</v>
      </c>
    </row>
    <row r="1488" spans="1:3" x14ac:dyDescent="0.25">
      <c r="A1488" s="10" t="s">
        <v>244</v>
      </c>
      <c r="B1488" t="s">
        <v>96</v>
      </c>
      <c r="C1488" s="10" t="s">
        <v>97</v>
      </c>
    </row>
    <row r="1489" spans="1:3" x14ac:dyDescent="0.25">
      <c r="A1489" s="10" t="s">
        <v>244</v>
      </c>
      <c r="B1489" t="s">
        <v>98</v>
      </c>
      <c r="C1489" s="10" t="s">
        <v>99</v>
      </c>
    </row>
    <row r="1490" spans="1:3" x14ac:dyDescent="0.25">
      <c r="A1490" s="10" t="s">
        <v>244</v>
      </c>
      <c r="B1490" t="s">
        <v>100</v>
      </c>
      <c r="C1490">
        <v>1</v>
      </c>
    </row>
    <row r="1491" spans="1:3" x14ac:dyDescent="0.25">
      <c r="A1491" s="10" t="s">
        <v>244</v>
      </c>
      <c r="B1491" t="s">
        <v>101</v>
      </c>
      <c r="C1491" t="b">
        <v>1</v>
      </c>
    </row>
    <row r="1492" spans="1:3" x14ac:dyDescent="0.25">
      <c r="A1492" s="10" t="s">
        <v>244</v>
      </c>
      <c r="B1492" t="s">
        <v>102</v>
      </c>
      <c r="C1492" t="b">
        <v>1</v>
      </c>
    </row>
    <row r="1493" spans="1:3" x14ac:dyDescent="0.25">
      <c r="A1493" s="10" t="s">
        <v>244</v>
      </c>
      <c r="B1493" t="s">
        <v>103</v>
      </c>
      <c r="C1493" s="10" t="s">
        <v>104</v>
      </c>
    </row>
    <row r="1494" spans="1:3" x14ac:dyDescent="0.25">
      <c r="A1494" s="10" t="s">
        <v>244</v>
      </c>
      <c r="B1494" t="s">
        <v>105</v>
      </c>
      <c r="C1494" s="10" t="s">
        <v>106</v>
      </c>
    </row>
    <row r="1495" spans="1:3" x14ac:dyDescent="0.25">
      <c r="A1495" s="10" t="s">
        <v>244</v>
      </c>
      <c r="B1495" t="s">
        <v>107</v>
      </c>
      <c r="C1495" t="b">
        <v>1</v>
      </c>
    </row>
    <row r="1496" spans="1:3" x14ac:dyDescent="0.25">
      <c r="A1496" s="10" t="s">
        <v>244</v>
      </c>
      <c r="B1496" t="s">
        <v>108</v>
      </c>
      <c r="C1496" t="b">
        <v>1</v>
      </c>
    </row>
    <row r="1497" spans="1:3" x14ac:dyDescent="0.25">
      <c r="A1497" s="10" t="s">
        <v>245</v>
      </c>
      <c r="B1497" t="s">
        <v>87</v>
      </c>
      <c r="C1497" t="b">
        <v>0</v>
      </c>
    </row>
    <row r="1498" spans="1:3" x14ac:dyDescent="0.25">
      <c r="A1498" s="10" t="s">
        <v>245</v>
      </c>
      <c r="B1498" t="s">
        <v>88</v>
      </c>
      <c r="C1498" s="10" t="s">
        <v>399</v>
      </c>
    </row>
    <row r="1499" spans="1:3" x14ac:dyDescent="0.25">
      <c r="A1499" s="10" t="s">
        <v>245</v>
      </c>
      <c r="B1499" t="s">
        <v>93</v>
      </c>
      <c r="C1499">
        <v>19.57</v>
      </c>
    </row>
    <row r="1500" spans="1:3" x14ac:dyDescent="0.25">
      <c r="A1500" s="10" t="s">
        <v>245</v>
      </c>
      <c r="B1500" t="s">
        <v>90</v>
      </c>
      <c r="C1500" s="10" t="s">
        <v>91</v>
      </c>
    </row>
    <row r="1501" spans="1:3" x14ac:dyDescent="0.25">
      <c r="A1501" s="10" t="s">
        <v>245</v>
      </c>
      <c r="B1501" t="s">
        <v>421</v>
      </c>
      <c r="C1501">
        <v>-4108</v>
      </c>
    </row>
    <row r="1502" spans="1:3" x14ac:dyDescent="0.25">
      <c r="A1502" s="10" t="s">
        <v>245</v>
      </c>
      <c r="B1502" t="s">
        <v>422</v>
      </c>
      <c r="C1502">
        <v>10</v>
      </c>
    </row>
    <row r="1503" spans="1:3" x14ac:dyDescent="0.25">
      <c r="A1503" s="10" t="s">
        <v>245</v>
      </c>
      <c r="B1503" t="s">
        <v>128</v>
      </c>
      <c r="C1503" s="10" t="s">
        <v>648</v>
      </c>
    </row>
    <row r="1504" spans="1:3" x14ac:dyDescent="0.25">
      <c r="A1504" s="10" t="s">
        <v>245</v>
      </c>
      <c r="B1504" t="s">
        <v>129</v>
      </c>
      <c r="C1504">
        <v>6</v>
      </c>
    </row>
    <row r="1505" spans="1:3" x14ac:dyDescent="0.25">
      <c r="A1505" s="10" t="s">
        <v>245</v>
      </c>
      <c r="B1505" t="s">
        <v>130</v>
      </c>
      <c r="C1505">
        <v>39</v>
      </c>
    </row>
    <row r="1506" spans="1:3" x14ac:dyDescent="0.25">
      <c r="A1506" s="10" t="s">
        <v>245</v>
      </c>
      <c r="B1506" t="s">
        <v>423</v>
      </c>
      <c r="C1506" t="b">
        <v>1</v>
      </c>
    </row>
    <row r="1507" spans="1:3" x14ac:dyDescent="0.25">
      <c r="A1507" s="10" t="s">
        <v>245</v>
      </c>
      <c r="B1507" t="s">
        <v>424</v>
      </c>
      <c r="C1507">
        <v>8</v>
      </c>
    </row>
    <row r="1508" spans="1:3" x14ac:dyDescent="0.25">
      <c r="A1508" s="10" t="s">
        <v>245</v>
      </c>
      <c r="B1508" t="s">
        <v>425</v>
      </c>
      <c r="C1508">
        <v>3</v>
      </c>
    </row>
    <row r="1509" spans="1:3" x14ac:dyDescent="0.25">
      <c r="A1509" s="10" t="s">
        <v>245</v>
      </c>
      <c r="B1509" t="s">
        <v>426</v>
      </c>
      <c r="C1509">
        <v>7</v>
      </c>
    </row>
    <row r="1510" spans="1:3" x14ac:dyDescent="0.25">
      <c r="A1510" s="10" t="s">
        <v>245</v>
      </c>
      <c r="B1510" t="s">
        <v>427</v>
      </c>
      <c r="C1510">
        <v>0</v>
      </c>
    </row>
    <row r="1511" spans="1:3" x14ac:dyDescent="0.25">
      <c r="A1511" s="10" t="s">
        <v>245</v>
      </c>
      <c r="B1511" t="s">
        <v>428</v>
      </c>
      <c r="C1511">
        <v>0.5</v>
      </c>
    </row>
    <row r="1512" spans="1:3" x14ac:dyDescent="0.25">
      <c r="A1512" s="10" t="s">
        <v>245</v>
      </c>
      <c r="B1512" t="s">
        <v>429</v>
      </c>
      <c r="C1512">
        <v>7</v>
      </c>
    </row>
    <row r="1513" spans="1:3" x14ac:dyDescent="0.25">
      <c r="A1513" s="10" t="s">
        <v>245</v>
      </c>
      <c r="B1513" t="s">
        <v>430</v>
      </c>
      <c r="C1513">
        <v>0</v>
      </c>
    </row>
    <row r="1514" spans="1:3" x14ac:dyDescent="0.25">
      <c r="A1514" s="10" t="s">
        <v>245</v>
      </c>
      <c r="B1514" t="s">
        <v>431</v>
      </c>
      <c r="C1514">
        <v>1</v>
      </c>
    </row>
    <row r="1515" spans="1:3" x14ac:dyDescent="0.25">
      <c r="A1515" s="10" t="s">
        <v>245</v>
      </c>
      <c r="B1515" t="s">
        <v>432</v>
      </c>
      <c r="C1515">
        <v>7</v>
      </c>
    </row>
    <row r="1516" spans="1:3" x14ac:dyDescent="0.25">
      <c r="A1516" s="10" t="s">
        <v>78</v>
      </c>
      <c r="B1516" t="s">
        <v>116</v>
      </c>
      <c r="C1516" t="b">
        <v>0</v>
      </c>
    </row>
    <row r="1517" spans="1:3" x14ac:dyDescent="0.25">
      <c r="A1517" s="10" t="s">
        <v>78</v>
      </c>
      <c r="B1517" t="s">
        <v>117</v>
      </c>
      <c r="C1517" t="b">
        <v>1</v>
      </c>
    </row>
    <row r="1518" spans="1:3" x14ac:dyDescent="0.25">
      <c r="A1518" s="10" t="s">
        <v>78</v>
      </c>
      <c r="B1518" t="s">
        <v>118</v>
      </c>
      <c r="C1518" t="b">
        <v>1</v>
      </c>
    </row>
    <row r="1519" spans="1:3" x14ac:dyDescent="0.25">
      <c r="A1519" s="10" t="s">
        <v>78</v>
      </c>
      <c r="B1519" t="s">
        <v>119</v>
      </c>
      <c r="C1519">
        <v>0</v>
      </c>
    </row>
    <row r="1520" spans="1:3" x14ac:dyDescent="0.25">
      <c r="A1520" s="10" t="s">
        <v>78</v>
      </c>
      <c r="B1520" t="s">
        <v>120</v>
      </c>
      <c r="C1520">
        <v>-2</v>
      </c>
    </row>
    <row r="1521" spans="1:3" x14ac:dyDescent="0.25">
      <c r="A1521" s="10" t="s">
        <v>78</v>
      </c>
      <c r="B1521" t="s">
        <v>121</v>
      </c>
      <c r="C1521">
        <v>1</v>
      </c>
    </row>
    <row r="1522" spans="1:3" x14ac:dyDescent="0.25">
      <c r="A1522" s="10" t="s">
        <v>78</v>
      </c>
      <c r="B1522" t="s">
        <v>122</v>
      </c>
      <c r="C1522">
        <v>1</v>
      </c>
    </row>
    <row r="1523" spans="1:3" x14ac:dyDescent="0.25">
      <c r="A1523" s="10" t="s">
        <v>78</v>
      </c>
      <c r="B1523" t="s">
        <v>123</v>
      </c>
      <c r="C1523">
        <v>1</v>
      </c>
    </row>
    <row r="1524" spans="1:3" x14ac:dyDescent="0.25">
      <c r="A1524" t="s">
        <v>433</v>
      </c>
    </row>
    <row r="1525" spans="1:3" x14ac:dyDescent="0.25">
      <c r="A1525" t="s">
        <v>434</v>
      </c>
    </row>
    <row r="1526" spans="1:3" x14ac:dyDescent="0.25">
      <c r="A1526" s="10" t="s">
        <v>78</v>
      </c>
      <c r="B1526" t="s">
        <v>79</v>
      </c>
      <c r="C1526" s="10" t="s">
        <v>37</v>
      </c>
    </row>
    <row r="1527" spans="1:3" x14ac:dyDescent="0.25">
      <c r="A1527" s="10" t="s">
        <v>78</v>
      </c>
      <c r="B1527" t="s">
        <v>80</v>
      </c>
      <c r="C1527" t="b">
        <v>0</v>
      </c>
    </row>
    <row r="1528" spans="1:3" x14ac:dyDescent="0.25">
      <c r="A1528" s="10" t="s">
        <v>78</v>
      </c>
      <c r="B1528" t="s">
        <v>81</v>
      </c>
      <c r="C1528" s="10" t="s">
        <v>82</v>
      </c>
    </row>
    <row r="1529" spans="1:3" x14ac:dyDescent="0.25">
      <c r="A1529" s="10" t="s">
        <v>78</v>
      </c>
      <c r="B1529" t="s">
        <v>83</v>
      </c>
      <c r="C1529" t="b">
        <v>0</v>
      </c>
    </row>
    <row r="1530" spans="1:3" x14ac:dyDescent="0.25">
      <c r="A1530" s="10" t="s">
        <v>78</v>
      </c>
      <c r="B1530" t="s">
        <v>84</v>
      </c>
      <c r="C1530" t="b">
        <v>0</v>
      </c>
    </row>
    <row r="1531" spans="1:3" x14ac:dyDescent="0.25">
      <c r="A1531" s="10" t="s">
        <v>78</v>
      </c>
      <c r="B1531" t="s">
        <v>85</v>
      </c>
      <c r="C1531" t="b">
        <v>0</v>
      </c>
    </row>
    <row r="1532" spans="1:3" x14ac:dyDescent="0.25">
      <c r="A1532" s="10" t="s">
        <v>78</v>
      </c>
      <c r="B1532" t="s">
        <v>86</v>
      </c>
      <c r="C1532" t="b">
        <v>0</v>
      </c>
    </row>
    <row r="1533" spans="1:3" x14ac:dyDescent="0.25">
      <c r="A1533" s="10" t="s">
        <v>48</v>
      </c>
      <c r="B1533" t="s">
        <v>87</v>
      </c>
      <c r="C1533" t="b">
        <v>1</v>
      </c>
    </row>
    <row r="1534" spans="1:3" x14ac:dyDescent="0.25">
      <c r="A1534" s="10" t="s">
        <v>48</v>
      </c>
      <c r="B1534" t="s">
        <v>88</v>
      </c>
      <c r="C1534" s="10" t="s">
        <v>89</v>
      </c>
    </row>
    <row r="1535" spans="1:3" x14ac:dyDescent="0.25">
      <c r="A1535" s="10" t="s">
        <v>48</v>
      </c>
      <c r="B1535" t="s">
        <v>90</v>
      </c>
      <c r="C1535" s="10" t="s">
        <v>91</v>
      </c>
    </row>
    <row r="1536" spans="1:3" x14ac:dyDescent="0.25">
      <c r="A1536" s="10" t="s">
        <v>215</v>
      </c>
      <c r="B1536" t="s">
        <v>87</v>
      </c>
      <c r="C1536" t="b">
        <v>1</v>
      </c>
    </row>
    <row r="1537" spans="1:3" x14ac:dyDescent="0.25">
      <c r="A1537" s="10" t="s">
        <v>215</v>
      </c>
      <c r="B1537" t="s">
        <v>88</v>
      </c>
      <c r="C1537" s="10" t="s">
        <v>92</v>
      </c>
    </row>
    <row r="1538" spans="1:3" x14ac:dyDescent="0.25">
      <c r="A1538" s="10" t="s">
        <v>215</v>
      </c>
      <c r="B1538" t="s">
        <v>90</v>
      </c>
      <c r="C1538" s="10" t="s">
        <v>91</v>
      </c>
    </row>
    <row r="1539" spans="1:3" x14ac:dyDescent="0.25">
      <c r="A1539" s="10" t="s">
        <v>216</v>
      </c>
      <c r="B1539" t="s">
        <v>87</v>
      </c>
      <c r="C1539" t="b">
        <v>1</v>
      </c>
    </row>
    <row r="1540" spans="1:3" x14ac:dyDescent="0.25">
      <c r="A1540" s="10" t="s">
        <v>216</v>
      </c>
      <c r="B1540" t="s">
        <v>88</v>
      </c>
      <c r="C1540" s="10" t="s">
        <v>109</v>
      </c>
    </row>
    <row r="1541" spans="1:3" x14ac:dyDescent="0.25">
      <c r="A1541" s="10" t="s">
        <v>216</v>
      </c>
      <c r="B1541" t="s">
        <v>90</v>
      </c>
      <c r="C1541" s="10" t="s">
        <v>91</v>
      </c>
    </row>
    <row r="1542" spans="1:3" x14ac:dyDescent="0.25">
      <c r="A1542" s="10" t="s">
        <v>217</v>
      </c>
      <c r="B1542" t="s">
        <v>87</v>
      </c>
      <c r="C1542" t="b">
        <v>1</v>
      </c>
    </row>
    <row r="1543" spans="1:3" x14ac:dyDescent="0.25">
      <c r="A1543" s="10" t="s">
        <v>217</v>
      </c>
      <c r="B1543" t="s">
        <v>88</v>
      </c>
      <c r="C1543" s="10" t="s">
        <v>112</v>
      </c>
    </row>
    <row r="1544" spans="1:3" x14ac:dyDescent="0.25">
      <c r="A1544" s="10" t="s">
        <v>217</v>
      </c>
      <c r="B1544" t="s">
        <v>90</v>
      </c>
      <c r="C1544" s="10" t="s">
        <v>91</v>
      </c>
    </row>
    <row r="1545" spans="1:3" x14ac:dyDescent="0.25">
      <c r="A1545" s="10" t="s">
        <v>316</v>
      </c>
      <c r="B1545" t="s">
        <v>87</v>
      </c>
      <c r="C1545" t="b">
        <v>0</v>
      </c>
    </row>
    <row r="1546" spans="1:3" x14ac:dyDescent="0.25">
      <c r="A1546" s="10" t="s">
        <v>316</v>
      </c>
      <c r="B1546" t="s">
        <v>88</v>
      </c>
      <c r="C1546" s="10" t="s">
        <v>115</v>
      </c>
    </row>
    <row r="1547" spans="1:3" x14ac:dyDescent="0.25">
      <c r="A1547" s="10" t="s">
        <v>316</v>
      </c>
      <c r="B1547" t="s">
        <v>93</v>
      </c>
      <c r="C1547">
        <v>13.57</v>
      </c>
    </row>
    <row r="1548" spans="1:3" x14ac:dyDescent="0.25">
      <c r="A1548" s="10" t="s">
        <v>316</v>
      </c>
      <c r="B1548" t="s">
        <v>90</v>
      </c>
      <c r="C1548" s="10" t="s">
        <v>91</v>
      </c>
    </row>
    <row r="1549" spans="1:3" x14ac:dyDescent="0.25">
      <c r="A1549" s="10" t="s">
        <v>317</v>
      </c>
      <c r="B1549" t="s">
        <v>87</v>
      </c>
      <c r="C1549" t="b">
        <v>0</v>
      </c>
    </row>
    <row r="1550" spans="1:3" x14ac:dyDescent="0.25">
      <c r="A1550" s="10" t="s">
        <v>317</v>
      </c>
      <c r="B1550" t="s">
        <v>88</v>
      </c>
      <c r="C1550" s="10" t="s">
        <v>389</v>
      </c>
    </row>
    <row r="1551" spans="1:3" x14ac:dyDescent="0.25">
      <c r="A1551" s="10" t="s">
        <v>317</v>
      </c>
      <c r="B1551" t="s">
        <v>93</v>
      </c>
      <c r="C1551">
        <v>13.57</v>
      </c>
    </row>
    <row r="1552" spans="1:3" x14ac:dyDescent="0.25">
      <c r="A1552" s="10" t="s">
        <v>317</v>
      </c>
      <c r="B1552" t="s">
        <v>90</v>
      </c>
      <c r="C1552" s="10" t="s">
        <v>91</v>
      </c>
    </row>
    <row r="1553" spans="1:3" x14ac:dyDescent="0.25">
      <c r="A1553" s="10" t="s">
        <v>318</v>
      </c>
      <c r="B1553" t="s">
        <v>87</v>
      </c>
      <c r="C1553" t="b">
        <v>0</v>
      </c>
    </row>
    <row r="1554" spans="1:3" x14ac:dyDescent="0.25">
      <c r="A1554" s="10" t="s">
        <v>318</v>
      </c>
      <c r="B1554" t="s">
        <v>88</v>
      </c>
      <c r="C1554" s="10" t="s">
        <v>390</v>
      </c>
    </row>
    <row r="1555" spans="1:3" x14ac:dyDescent="0.25">
      <c r="A1555" s="10" t="s">
        <v>318</v>
      </c>
      <c r="B1555" t="s">
        <v>93</v>
      </c>
      <c r="C1555">
        <v>13.57</v>
      </c>
    </row>
    <row r="1556" spans="1:3" x14ac:dyDescent="0.25">
      <c r="A1556" s="10" t="s">
        <v>318</v>
      </c>
      <c r="B1556" t="s">
        <v>90</v>
      </c>
      <c r="C1556" s="10" t="s">
        <v>91</v>
      </c>
    </row>
    <row r="1557" spans="1:3" x14ac:dyDescent="0.25">
      <c r="A1557" s="10" t="s">
        <v>319</v>
      </c>
      <c r="B1557" t="s">
        <v>87</v>
      </c>
      <c r="C1557" t="b">
        <v>0</v>
      </c>
    </row>
    <row r="1558" spans="1:3" x14ac:dyDescent="0.25">
      <c r="A1558" s="10" t="s">
        <v>319</v>
      </c>
      <c r="B1558" t="s">
        <v>88</v>
      </c>
      <c r="C1558" s="10" t="s">
        <v>391</v>
      </c>
    </row>
    <row r="1559" spans="1:3" x14ac:dyDescent="0.25">
      <c r="A1559" s="10" t="s">
        <v>319</v>
      </c>
      <c r="B1559" t="s">
        <v>93</v>
      </c>
      <c r="C1559">
        <v>13</v>
      </c>
    </row>
    <row r="1560" spans="1:3" x14ac:dyDescent="0.25">
      <c r="A1560" s="10" t="s">
        <v>319</v>
      </c>
      <c r="B1560" t="s">
        <v>90</v>
      </c>
      <c r="C1560" s="10" t="s">
        <v>435</v>
      </c>
    </row>
    <row r="1561" spans="1:3" x14ac:dyDescent="0.25">
      <c r="A1561" s="10" t="s">
        <v>78</v>
      </c>
      <c r="B1561" t="s">
        <v>116</v>
      </c>
      <c r="C1561" t="b">
        <v>0</v>
      </c>
    </row>
    <row r="1562" spans="1:3" x14ac:dyDescent="0.25">
      <c r="A1562" s="10" t="s">
        <v>78</v>
      </c>
      <c r="B1562" t="s">
        <v>117</v>
      </c>
      <c r="C1562" t="b">
        <v>1</v>
      </c>
    </row>
    <row r="1563" spans="1:3" x14ac:dyDescent="0.25">
      <c r="A1563" s="10" t="s">
        <v>78</v>
      </c>
      <c r="B1563" t="s">
        <v>118</v>
      </c>
      <c r="C1563" t="b">
        <v>1</v>
      </c>
    </row>
    <row r="1564" spans="1:3" x14ac:dyDescent="0.25">
      <c r="A1564" s="10" t="s">
        <v>78</v>
      </c>
      <c r="B1564" t="s">
        <v>119</v>
      </c>
      <c r="C1564">
        <v>0</v>
      </c>
    </row>
    <row r="1565" spans="1:3" x14ac:dyDescent="0.25">
      <c r="A1565" s="10" t="s">
        <v>78</v>
      </c>
      <c r="B1565" t="s">
        <v>120</v>
      </c>
      <c r="C1565">
        <v>-2</v>
      </c>
    </row>
    <row r="1566" spans="1:3" x14ac:dyDescent="0.25">
      <c r="A1566" s="10" t="s">
        <v>78</v>
      </c>
      <c r="B1566" t="s">
        <v>121</v>
      </c>
      <c r="C1566">
        <v>1</v>
      </c>
    </row>
    <row r="1567" spans="1:3" x14ac:dyDescent="0.25">
      <c r="A1567" s="10" t="s">
        <v>78</v>
      </c>
      <c r="B1567" t="s">
        <v>122</v>
      </c>
      <c r="C1567">
        <v>1</v>
      </c>
    </row>
    <row r="1568" spans="1:3" x14ac:dyDescent="0.25">
      <c r="A1568" s="10" t="s">
        <v>78</v>
      </c>
      <c r="B1568" t="s">
        <v>123</v>
      </c>
      <c r="C1568">
        <v>1</v>
      </c>
    </row>
    <row r="1569" spans="1:23" x14ac:dyDescent="0.25">
      <c r="A1569" t="s">
        <v>436</v>
      </c>
    </row>
    <row r="1570" spans="1:23" x14ac:dyDescent="0.25">
      <c r="A1570" t="s">
        <v>571</v>
      </c>
    </row>
    <row r="1571" spans="1:23" x14ac:dyDescent="0.25">
      <c r="D1571" s="10" t="s">
        <v>16</v>
      </c>
      <c r="E1571">
        <v>1</v>
      </c>
      <c r="G1571" t="b">
        <v>1</v>
      </c>
      <c r="H1571" t="b">
        <v>0</v>
      </c>
      <c r="I1571" t="b">
        <v>1</v>
      </c>
      <c r="N1571" t="b">
        <v>0</v>
      </c>
      <c r="O1571" t="s">
        <v>16</v>
      </c>
      <c r="T1571" t="b">
        <v>0</v>
      </c>
      <c r="V1571" t="b">
        <v>0</v>
      </c>
      <c r="W1571" t="b">
        <v>1</v>
      </c>
    </row>
    <row r="1572" spans="1:23" x14ac:dyDescent="0.25">
      <c r="D1572" s="10" t="s">
        <v>437</v>
      </c>
      <c r="E1572">
        <v>2</v>
      </c>
      <c r="G1572" t="b">
        <v>1</v>
      </c>
      <c r="H1572" t="b">
        <v>0</v>
      </c>
      <c r="I1572" t="b">
        <v>1</v>
      </c>
      <c r="N1572" t="b">
        <v>0</v>
      </c>
      <c r="O1572" t="s">
        <v>437</v>
      </c>
      <c r="T1572" t="b">
        <v>0</v>
      </c>
      <c r="V1572" t="b">
        <v>0</v>
      </c>
      <c r="W1572" t="b">
        <v>1</v>
      </c>
    </row>
    <row r="1573" spans="1:23" x14ac:dyDescent="0.25">
      <c r="D1573" s="10" t="s">
        <v>316</v>
      </c>
      <c r="E1573">
        <v>3</v>
      </c>
      <c r="G1573" t="b">
        <v>1</v>
      </c>
      <c r="H1573" t="b">
        <v>0</v>
      </c>
      <c r="I1573" t="b">
        <v>0</v>
      </c>
      <c r="J1573" t="s">
        <v>17</v>
      </c>
      <c r="K1573">
        <v>50</v>
      </c>
      <c r="N1573" t="b">
        <v>0</v>
      </c>
      <c r="O1573" t="s">
        <v>316</v>
      </c>
      <c r="T1573" t="b">
        <v>0</v>
      </c>
      <c r="V1573" t="b">
        <v>0</v>
      </c>
      <c r="W1573" t="b">
        <v>1</v>
      </c>
    </row>
    <row r="1574" spans="1:23" x14ac:dyDescent="0.25">
      <c r="D1574" s="10" t="s">
        <v>317</v>
      </c>
      <c r="E1574">
        <v>4</v>
      </c>
      <c r="G1574" t="b">
        <v>1</v>
      </c>
      <c r="H1574" t="b">
        <v>0</v>
      </c>
      <c r="I1574" t="b">
        <v>0</v>
      </c>
      <c r="J1574" t="s">
        <v>17</v>
      </c>
      <c r="K1574">
        <v>50</v>
      </c>
      <c r="N1574" t="b">
        <v>0</v>
      </c>
      <c r="O1574" t="s">
        <v>317</v>
      </c>
      <c r="T1574" t="b">
        <v>0</v>
      </c>
      <c r="V1574" t="b">
        <v>0</v>
      </c>
      <c r="W1574" t="b">
        <v>1</v>
      </c>
    </row>
    <row r="1575" spans="1:23" x14ac:dyDescent="0.25">
      <c r="D1575" s="10" t="s">
        <v>438</v>
      </c>
      <c r="E1575">
        <v>5</v>
      </c>
      <c r="G1575" t="b">
        <v>1</v>
      </c>
      <c r="H1575" t="b">
        <v>0</v>
      </c>
      <c r="I1575" t="b">
        <v>0</v>
      </c>
      <c r="J1575" t="s">
        <v>17</v>
      </c>
      <c r="K1575">
        <v>50</v>
      </c>
      <c r="N1575" t="b">
        <v>0</v>
      </c>
      <c r="O1575" t="s">
        <v>438</v>
      </c>
      <c r="T1575" t="b">
        <v>0</v>
      </c>
      <c r="V1575" t="b">
        <v>0</v>
      </c>
      <c r="W1575" t="b">
        <v>1</v>
      </c>
    </row>
    <row r="1576" spans="1:23" x14ac:dyDescent="0.25">
      <c r="D1576" s="10" t="s">
        <v>439</v>
      </c>
      <c r="E1576">
        <v>6</v>
      </c>
      <c r="G1576" t="b">
        <v>1</v>
      </c>
      <c r="H1576" t="b">
        <v>0</v>
      </c>
      <c r="I1576" t="b">
        <v>0</v>
      </c>
      <c r="J1576" t="s">
        <v>17</v>
      </c>
      <c r="K1576">
        <v>255</v>
      </c>
      <c r="N1576" t="b">
        <v>0</v>
      </c>
      <c r="O1576" t="s">
        <v>439</v>
      </c>
      <c r="T1576" t="b">
        <v>0</v>
      </c>
      <c r="V1576" t="b">
        <v>0</v>
      </c>
      <c r="W1576" t="b">
        <v>1</v>
      </c>
    </row>
    <row r="1577" spans="1:23" x14ac:dyDescent="0.25">
      <c r="D1577" s="10" t="s">
        <v>318</v>
      </c>
      <c r="E1577">
        <v>7</v>
      </c>
      <c r="G1577" t="b">
        <v>1</v>
      </c>
      <c r="H1577" t="b">
        <v>0</v>
      </c>
      <c r="I1577" t="b">
        <v>0</v>
      </c>
      <c r="J1577" t="s">
        <v>17</v>
      </c>
      <c r="K1577">
        <v>50</v>
      </c>
      <c r="N1577" t="b">
        <v>0</v>
      </c>
      <c r="O1577" t="s">
        <v>318</v>
      </c>
      <c r="T1577" t="b">
        <v>0</v>
      </c>
      <c r="V1577" t="b">
        <v>0</v>
      </c>
      <c r="W1577" t="b">
        <v>1</v>
      </c>
    </row>
    <row r="1578" spans="1:23" x14ac:dyDescent="0.25">
      <c r="D1578" s="10" t="s">
        <v>440</v>
      </c>
      <c r="E1578">
        <v>8</v>
      </c>
      <c r="G1578" t="b">
        <v>1</v>
      </c>
      <c r="H1578" t="b">
        <v>0</v>
      </c>
      <c r="I1578" t="b">
        <v>0</v>
      </c>
      <c r="J1578" t="s">
        <v>17</v>
      </c>
      <c r="K1578">
        <v>255</v>
      </c>
      <c r="N1578" t="b">
        <v>0</v>
      </c>
      <c r="O1578" t="s">
        <v>440</v>
      </c>
      <c r="T1578" t="b">
        <v>0</v>
      </c>
      <c r="V1578" t="b">
        <v>0</v>
      </c>
      <c r="W1578" t="b">
        <v>1</v>
      </c>
    </row>
    <row r="1579" spans="1:23" x14ac:dyDescent="0.25">
      <c r="D1579" s="10" t="s">
        <v>441</v>
      </c>
      <c r="E1579">
        <v>9</v>
      </c>
      <c r="G1579" t="b">
        <v>1</v>
      </c>
      <c r="H1579" t="b">
        <v>0</v>
      </c>
      <c r="I1579" t="b">
        <v>0</v>
      </c>
      <c r="J1579" t="s">
        <v>17</v>
      </c>
      <c r="K1579">
        <v>50</v>
      </c>
      <c r="N1579" t="b">
        <v>0</v>
      </c>
      <c r="O1579" t="s">
        <v>441</v>
      </c>
      <c r="T1579" t="b">
        <v>0</v>
      </c>
      <c r="V1579" t="b">
        <v>0</v>
      </c>
      <c r="W1579" t="b">
        <v>1</v>
      </c>
    </row>
    <row r="1580" spans="1:23" x14ac:dyDescent="0.25">
      <c r="D1580" s="10" t="s">
        <v>442</v>
      </c>
      <c r="E1580">
        <v>10</v>
      </c>
      <c r="G1580" t="b">
        <v>1</v>
      </c>
      <c r="H1580" t="b">
        <v>0</v>
      </c>
      <c r="I1580" t="b">
        <v>0</v>
      </c>
      <c r="J1580" t="s">
        <v>17</v>
      </c>
      <c r="K1580">
        <v>255</v>
      </c>
      <c r="N1580" t="b">
        <v>0</v>
      </c>
      <c r="O1580" t="s">
        <v>442</v>
      </c>
      <c r="T1580" t="b">
        <v>0</v>
      </c>
      <c r="V1580" t="b">
        <v>0</v>
      </c>
      <c r="W1580" t="b">
        <v>1</v>
      </c>
    </row>
    <row r="1581" spans="1:23" x14ac:dyDescent="0.25">
      <c r="D1581" s="10" t="s">
        <v>443</v>
      </c>
      <c r="E1581">
        <v>11</v>
      </c>
      <c r="G1581" t="b">
        <v>1</v>
      </c>
      <c r="H1581" t="b">
        <v>0</v>
      </c>
      <c r="I1581" t="b">
        <v>0</v>
      </c>
      <c r="J1581" t="s">
        <v>17</v>
      </c>
      <c r="K1581">
        <v>50</v>
      </c>
      <c r="N1581" t="b">
        <v>0</v>
      </c>
      <c r="O1581" t="s">
        <v>443</v>
      </c>
      <c r="T1581" t="b">
        <v>0</v>
      </c>
      <c r="V1581" t="b">
        <v>0</v>
      </c>
      <c r="W1581" t="b">
        <v>1</v>
      </c>
    </row>
    <row r="1582" spans="1:23" x14ac:dyDescent="0.25">
      <c r="D1582" s="10" t="s">
        <v>286</v>
      </c>
      <c r="E1582">
        <v>12</v>
      </c>
      <c r="G1582" t="b">
        <v>1</v>
      </c>
      <c r="H1582" t="b">
        <v>0</v>
      </c>
      <c r="I1582" t="b">
        <v>0</v>
      </c>
      <c r="J1582" t="s">
        <v>17</v>
      </c>
      <c r="K1582">
        <v>255</v>
      </c>
      <c r="N1582" t="b">
        <v>0</v>
      </c>
      <c r="O1582" t="s">
        <v>286</v>
      </c>
      <c r="T1582" t="b">
        <v>0</v>
      </c>
      <c r="V1582" t="b">
        <v>0</v>
      </c>
      <c r="W1582" t="b">
        <v>1</v>
      </c>
    </row>
    <row r="1583" spans="1:23" x14ac:dyDescent="0.25">
      <c r="D1583" s="10" t="s">
        <v>444</v>
      </c>
      <c r="E1583">
        <v>13</v>
      </c>
      <c r="G1583" t="b">
        <v>1</v>
      </c>
      <c r="H1583" t="b">
        <v>0</v>
      </c>
      <c r="I1583" t="b">
        <v>0</v>
      </c>
      <c r="J1583" t="s">
        <v>17</v>
      </c>
      <c r="K1583">
        <v>50</v>
      </c>
      <c r="N1583" t="b">
        <v>0</v>
      </c>
      <c r="O1583" t="s">
        <v>444</v>
      </c>
      <c r="T1583" t="b">
        <v>0</v>
      </c>
      <c r="V1583" t="b">
        <v>0</v>
      </c>
      <c r="W1583" t="b">
        <v>1</v>
      </c>
    </row>
    <row r="1584" spans="1:23" x14ac:dyDescent="0.25">
      <c r="D1584" s="10" t="s">
        <v>445</v>
      </c>
      <c r="E1584">
        <v>14</v>
      </c>
      <c r="G1584" t="b">
        <v>1</v>
      </c>
      <c r="H1584" t="b">
        <v>0</v>
      </c>
      <c r="I1584" t="b">
        <v>0</v>
      </c>
      <c r="J1584" t="s">
        <v>17</v>
      </c>
      <c r="K1584">
        <v>255</v>
      </c>
      <c r="N1584" t="b">
        <v>0</v>
      </c>
      <c r="O1584" t="s">
        <v>445</v>
      </c>
      <c r="T1584" t="b">
        <v>0</v>
      </c>
      <c r="V1584" t="b">
        <v>0</v>
      </c>
      <c r="W1584" t="b">
        <v>1</v>
      </c>
    </row>
    <row r="1585" spans="1:23" x14ac:dyDescent="0.25">
      <c r="D1585" s="10" t="s">
        <v>199</v>
      </c>
      <c r="E1585">
        <v>15</v>
      </c>
      <c r="G1585" t="b">
        <v>1</v>
      </c>
      <c r="H1585" t="b">
        <v>0</v>
      </c>
      <c r="I1585" t="b">
        <v>1</v>
      </c>
      <c r="N1585" t="b">
        <v>0</v>
      </c>
      <c r="O1585" t="s">
        <v>199</v>
      </c>
      <c r="T1585" t="b">
        <v>0</v>
      </c>
      <c r="V1585" t="b">
        <v>0</v>
      </c>
      <c r="W1585" t="b">
        <v>1</v>
      </c>
    </row>
    <row r="1586" spans="1:23" x14ac:dyDescent="0.25">
      <c r="D1586" s="10" t="s">
        <v>200</v>
      </c>
      <c r="E1586">
        <v>16</v>
      </c>
      <c r="G1586" t="b">
        <v>1</v>
      </c>
      <c r="H1586" t="b">
        <v>0</v>
      </c>
      <c r="I1586" t="b">
        <v>1</v>
      </c>
      <c r="N1586" t="b">
        <v>0</v>
      </c>
      <c r="O1586" s="10" t="s">
        <v>200</v>
      </c>
      <c r="T1586" t="b">
        <v>0</v>
      </c>
      <c r="V1586" t="b">
        <v>0</v>
      </c>
      <c r="W1586" t="b">
        <v>1</v>
      </c>
    </row>
    <row r="1587" spans="1:23" x14ac:dyDescent="0.25">
      <c r="D1587" s="10" t="s">
        <v>202</v>
      </c>
      <c r="E1587">
        <v>17</v>
      </c>
      <c r="G1587" t="b">
        <v>1</v>
      </c>
      <c r="H1587" t="b">
        <v>0</v>
      </c>
      <c r="I1587" t="b">
        <v>1</v>
      </c>
      <c r="N1587" t="b">
        <v>0</v>
      </c>
      <c r="O1587" s="10" t="s">
        <v>202</v>
      </c>
      <c r="T1587" t="b">
        <v>0</v>
      </c>
      <c r="V1587" t="b">
        <v>0</v>
      </c>
      <c r="W1587" t="b">
        <v>1</v>
      </c>
    </row>
    <row r="1588" spans="1:23" x14ac:dyDescent="0.25">
      <c r="D1588" s="10" t="s">
        <v>203</v>
      </c>
      <c r="E1588">
        <v>18</v>
      </c>
      <c r="G1588" t="b">
        <v>1</v>
      </c>
      <c r="H1588" t="b">
        <v>0</v>
      </c>
      <c r="I1588" t="b">
        <v>1</v>
      </c>
      <c r="N1588" t="b">
        <v>0</v>
      </c>
      <c r="O1588" s="10" t="s">
        <v>203</v>
      </c>
      <c r="T1588" t="b">
        <v>0</v>
      </c>
      <c r="V1588" t="b">
        <v>0</v>
      </c>
      <c r="W1588" t="b">
        <v>1</v>
      </c>
    </row>
    <row r="1589" spans="1:23" x14ac:dyDescent="0.25">
      <c r="D1589" s="10" t="s">
        <v>204</v>
      </c>
      <c r="E1589">
        <v>19</v>
      </c>
      <c r="G1589" t="b">
        <v>1</v>
      </c>
      <c r="H1589" t="b">
        <v>0</v>
      </c>
      <c r="I1589" t="b">
        <v>1</v>
      </c>
      <c r="N1589" t="b">
        <v>0</v>
      </c>
      <c r="O1589" s="10" t="s">
        <v>204</v>
      </c>
      <c r="T1589" t="b">
        <v>0</v>
      </c>
      <c r="V1589" t="b">
        <v>0</v>
      </c>
      <c r="W1589" t="b">
        <v>1</v>
      </c>
    </row>
    <row r="1590" spans="1:23" x14ac:dyDescent="0.25">
      <c r="D1590" s="10" t="s">
        <v>205</v>
      </c>
      <c r="E1590">
        <v>20</v>
      </c>
      <c r="G1590" t="b">
        <v>1</v>
      </c>
      <c r="H1590" t="b">
        <v>0</v>
      </c>
      <c r="I1590" t="b">
        <v>1</v>
      </c>
      <c r="N1590" t="b">
        <v>0</v>
      </c>
      <c r="O1590" s="10" t="s">
        <v>205</v>
      </c>
      <c r="T1590" t="b">
        <v>0</v>
      </c>
      <c r="V1590" t="b">
        <v>0</v>
      </c>
      <c r="W1590" t="b">
        <v>1</v>
      </c>
    </row>
    <row r="1591" spans="1:23" x14ac:dyDescent="0.25">
      <c r="D1591" s="10" t="s">
        <v>206</v>
      </c>
      <c r="E1591">
        <v>21</v>
      </c>
      <c r="G1591" t="b">
        <v>1</v>
      </c>
      <c r="H1591" t="b">
        <v>0</v>
      </c>
      <c r="I1591" t="b">
        <v>1</v>
      </c>
      <c r="N1591" t="b">
        <v>0</v>
      </c>
      <c r="O1591" s="10" t="s">
        <v>206</v>
      </c>
      <c r="T1591" t="b">
        <v>0</v>
      </c>
      <c r="V1591" t="b">
        <v>0</v>
      </c>
      <c r="W1591" t="b">
        <v>1</v>
      </c>
    </row>
    <row r="1592" spans="1:23" x14ac:dyDescent="0.25">
      <c r="D1592" s="10" t="s">
        <v>207</v>
      </c>
      <c r="E1592">
        <v>22</v>
      </c>
      <c r="G1592" t="b">
        <v>1</v>
      </c>
      <c r="H1592" t="b">
        <v>0</v>
      </c>
      <c r="I1592" t="b">
        <v>1</v>
      </c>
      <c r="N1592" t="b">
        <v>0</v>
      </c>
      <c r="O1592" s="10" t="s">
        <v>207</v>
      </c>
      <c r="T1592" t="b">
        <v>0</v>
      </c>
      <c r="V1592" t="b">
        <v>0</v>
      </c>
      <c r="W1592" t="b">
        <v>1</v>
      </c>
    </row>
    <row r="1593" spans="1:23" x14ac:dyDescent="0.25">
      <c r="D1593" s="10" t="s">
        <v>208</v>
      </c>
      <c r="E1593">
        <v>23</v>
      </c>
      <c r="G1593" t="b">
        <v>1</v>
      </c>
      <c r="H1593" t="b">
        <v>0</v>
      </c>
      <c r="I1593" t="b">
        <v>1</v>
      </c>
      <c r="N1593" t="b">
        <v>0</v>
      </c>
      <c r="O1593" s="10" t="s">
        <v>208</v>
      </c>
      <c r="T1593" t="b">
        <v>0</v>
      </c>
      <c r="V1593" t="b">
        <v>0</v>
      </c>
      <c r="W1593" t="b">
        <v>1</v>
      </c>
    </row>
    <row r="1594" spans="1:23" x14ac:dyDescent="0.25">
      <c r="D1594" s="10" t="s">
        <v>209</v>
      </c>
      <c r="E1594">
        <v>24</v>
      </c>
      <c r="G1594" t="b">
        <v>1</v>
      </c>
      <c r="H1594" t="b">
        <v>0</v>
      </c>
      <c r="I1594" t="b">
        <v>1</v>
      </c>
      <c r="N1594" t="b">
        <v>0</v>
      </c>
      <c r="O1594" s="10" t="s">
        <v>209</v>
      </c>
      <c r="T1594" t="b">
        <v>0</v>
      </c>
      <c r="V1594" t="b">
        <v>0</v>
      </c>
      <c r="W1594" t="b">
        <v>1</v>
      </c>
    </row>
    <row r="1595" spans="1:23" x14ac:dyDescent="0.25">
      <c r="D1595" s="10" t="s">
        <v>210</v>
      </c>
      <c r="E1595">
        <v>25</v>
      </c>
      <c r="G1595" t="b">
        <v>1</v>
      </c>
      <c r="H1595" t="b">
        <v>0</v>
      </c>
      <c r="I1595" t="b">
        <v>1</v>
      </c>
      <c r="N1595" t="b">
        <v>0</v>
      </c>
      <c r="O1595" s="10" t="s">
        <v>210</v>
      </c>
      <c r="T1595" t="b">
        <v>0</v>
      </c>
      <c r="V1595" t="b">
        <v>0</v>
      </c>
      <c r="W1595" t="b">
        <v>1</v>
      </c>
    </row>
    <row r="1596" spans="1:23" x14ac:dyDescent="0.25">
      <c r="D1596" s="10" t="s">
        <v>211</v>
      </c>
      <c r="E1596">
        <v>26</v>
      </c>
      <c r="G1596" t="b">
        <v>1</v>
      </c>
      <c r="H1596" t="b">
        <v>0</v>
      </c>
      <c r="I1596" t="b">
        <v>1</v>
      </c>
      <c r="N1596" t="b">
        <v>0</v>
      </c>
      <c r="O1596" s="10" t="s">
        <v>211</v>
      </c>
      <c r="T1596" t="b">
        <v>0</v>
      </c>
      <c r="V1596" t="b">
        <v>0</v>
      </c>
      <c r="W1596" t="b">
        <v>1</v>
      </c>
    </row>
    <row r="1597" spans="1:23" x14ac:dyDescent="0.25">
      <c r="D1597" s="10" t="s">
        <v>212</v>
      </c>
      <c r="E1597">
        <v>27</v>
      </c>
      <c r="G1597" t="b">
        <v>1</v>
      </c>
      <c r="H1597" t="b">
        <v>0</v>
      </c>
      <c r="I1597" t="b">
        <v>1</v>
      </c>
      <c r="N1597" t="b">
        <v>0</v>
      </c>
      <c r="O1597" s="10" t="s">
        <v>212</v>
      </c>
      <c r="T1597" t="b">
        <v>0</v>
      </c>
      <c r="V1597" t="b">
        <v>0</v>
      </c>
      <c r="W1597" t="b">
        <v>1</v>
      </c>
    </row>
    <row r="1598" spans="1:23" x14ac:dyDescent="0.25">
      <c r="A1598" t="s">
        <v>572</v>
      </c>
    </row>
    <row r="1599" spans="1:23" x14ac:dyDescent="0.25">
      <c r="A1599" t="s">
        <v>573</v>
      </c>
    </row>
    <row r="1600" spans="1:23" x14ac:dyDescent="0.25">
      <c r="D1600">
        <v>1</v>
      </c>
      <c r="E1600" t="s">
        <v>214</v>
      </c>
      <c r="F1600" s="10" t="s">
        <v>215</v>
      </c>
      <c r="G1600" t="s">
        <v>15</v>
      </c>
      <c r="I1600">
        <v>10</v>
      </c>
      <c r="J1600">
        <v>0</v>
      </c>
      <c r="K1600" t="s">
        <v>215</v>
      </c>
      <c r="M1600" t="s">
        <v>25</v>
      </c>
      <c r="N1600" t="s">
        <v>29</v>
      </c>
      <c r="O1600" t="s">
        <v>27</v>
      </c>
      <c r="P1600" t="s">
        <v>288</v>
      </c>
      <c r="R1600" t="s">
        <v>30</v>
      </c>
      <c r="S1600" t="b">
        <v>0</v>
      </c>
    </row>
    <row r="1601" spans="1:19" x14ac:dyDescent="0.25">
      <c r="D1601">
        <v>2</v>
      </c>
      <c r="E1601" t="s">
        <v>214</v>
      </c>
      <c r="F1601" s="10" t="s">
        <v>216</v>
      </c>
      <c r="G1601" t="s">
        <v>15</v>
      </c>
      <c r="I1601">
        <v>10</v>
      </c>
      <c r="J1601">
        <v>0</v>
      </c>
      <c r="K1601" t="s">
        <v>216</v>
      </c>
      <c r="M1601" t="s">
        <v>25</v>
      </c>
      <c r="N1601" t="s">
        <v>41</v>
      </c>
      <c r="O1601" t="s">
        <v>27</v>
      </c>
      <c r="P1601" t="s">
        <v>288</v>
      </c>
      <c r="R1601" t="s">
        <v>42</v>
      </c>
      <c r="S1601" t="b">
        <v>1</v>
      </c>
    </row>
    <row r="1602" spans="1:19" x14ac:dyDescent="0.25">
      <c r="D1602">
        <v>3</v>
      </c>
      <c r="E1602" t="s">
        <v>214</v>
      </c>
      <c r="F1602" s="10" t="s">
        <v>217</v>
      </c>
      <c r="G1602" t="s">
        <v>15</v>
      </c>
      <c r="I1602">
        <v>10</v>
      </c>
      <c r="J1602">
        <v>0</v>
      </c>
      <c r="K1602" t="s">
        <v>217</v>
      </c>
      <c r="M1602" t="s">
        <v>25</v>
      </c>
      <c r="N1602" t="s">
        <v>31</v>
      </c>
      <c r="O1602" t="s">
        <v>27</v>
      </c>
      <c r="P1602" t="s">
        <v>288</v>
      </c>
      <c r="R1602" t="s">
        <v>32</v>
      </c>
      <c r="S1602" t="b">
        <v>1</v>
      </c>
    </row>
    <row r="1603" spans="1:19" x14ac:dyDescent="0.25">
      <c r="A1603" t="s">
        <v>574</v>
      </c>
    </row>
    <row r="1604" spans="1:19" x14ac:dyDescent="0.25">
      <c r="A1604" t="s">
        <v>575</v>
      </c>
    </row>
    <row r="1605" spans="1:19" x14ac:dyDescent="0.25">
      <c r="A1605">
        <v>1</v>
      </c>
    </row>
    <row r="1606" spans="1:19" x14ac:dyDescent="0.25">
      <c r="A1606">
        <v>2</v>
      </c>
      <c r="B1606" s="10" t="s">
        <v>66</v>
      </c>
    </row>
    <row r="1607" spans="1:19" x14ac:dyDescent="0.25">
      <c r="A1607">
        <v>1</v>
      </c>
      <c r="B1607" s="10" t="s">
        <v>65</v>
      </c>
    </row>
    <row r="1608" spans="1:19" x14ac:dyDescent="0.25">
      <c r="A1608">
        <v>3</v>
      </c>
      <c r="B1608" s="10" t="s">
        <v>67</v>
      </c>
    </row>
    <row r="1609" spans="1:19" x14ac:dyDescent="0.25">
      <c r="A1609" t="s">
        <v>576</v>
      </c>
    </row>
    <row r="1610" spans="1:19" x14ac:dyDescent="0.25">
      <c r="A1610" t="s">
        <v>577</v>
      </c>
    </row>
    <row r="1611" spans="1:19" x14ac:dyDescent="0.25">
      <c r="A1611">
        <v>2</v>
      </c>
    </row>
    <row r="1612" spans="1:19" x14ac:dyDescent="0.25">
      <c r="B1612" s="10" t="s">
        <v>78</v>
      </c>
    </row>
    <row r="1613" spans="1:19" x14ac:dyDescent="0.25">
      <c r="A1613">
        <v>1</v>
      </c>
      <c r="B1613" s="10" t="s">
        <v>619</v>
      </c>
    </row>
    <row r="1614" spans="1:19" x14ac:dyDescent="0.25">
      <c r="A1614">
        <v>2</v>
      </c>
      <c r="B1614" s="10" t="s">
        <v>651</v>
      </c>
    </row>
    <row r="1615" spans="1:19" x14ac:dyDescent="0.25">
      <c r="A1615">
        <v>3</v>
      </c>
      <c r="B1615" s="10" t="s">
        <v>661</v>
      </c>
    </row>
    <row r="1616" spans="1:19" x14ac:dyDescent="0.25">
      <c r="A1616" t="s">
        <v>578</v>
      </c>
    </row>
    <row r="1617" spans="1:16" x14ac:dyDescent="0.25">
      <c r="A1617" t="s">
        <v>579</v>
      </c>
    </row>
    <row r="1618" spans="1:16" x14ac:dyDescent="0.25">
      <c r="A1618">
        <v>1</v>
      </c>
    </row>
    <row r="1619" spans="1:16" x14ac:dyDescent="0.25">
      <c r="B1619" s="10" t="s">
        <v>78</v>
      </c>
    </row>
    <row r="1620" spans="1:16" x14ac:dyDescent="0.25">
      <c r="A1620">
        <v>1</v>
      </c>
      <c r="B1620" s="10" t="s">
        <v>69</v>
      </c>
    </row>
    <row r="1621" spans="1:16" x14ac:dyDescent="0.25">
      <c r="A1621">
        <v>2</v>
      </c>
      <c r="B1621" s="10" t="s">
        <v>70</v>
      </c>
    </row>
    <row r="1622" spans="1:16" x14ac:dyDescent="0.25">
      <c r="A1622">
        <v>3</v>
      </c>
      <c r="B1622" s="10" t="s">
        <v>71</v>
      </c>
    </row>
    <row r="1623" spans="1:16" x14ac:dyDescent="0.25">
      <c r="A1623">
        <v>4</v>
      </c>
      <c r="B1623" s="10" t="s">
        <v>72</v>
      </c>
    </row>
    <row r="1624" spans="1:16" x14ac:dyDescent="0.25">
      <c r="A1624" t="s">
        <v>580</v>
      </c>
    </row>
    <row r="1625" spans="1:16" x14ac:dyDescent="0.25">
      <c r="A1625" t="s">
        <v>477</v>
      </c>
    </row>
    <row r="1626" spans="1:16" x14ac:dyDescent="0.25">
      <c r="D1626">
        <v>1</v>
      </c>
      <c r="E1626" t="s">
        <v>214</v>
      </c>
      <c r="F1626" s="10" t="s">
        <v>215</v>
      </c>
      <c r="G1626" t="s">
        <v>15</v>
      </c>
      <c r="I1626">
        <v>10</v>
      </c>
      <c r="J1626">
        <v>0</v>
      </c>
      <c r="K1626" t="s">
        <v>215</v>
      </c>
      <c r="M1626" t="s">
        <v>25</v>
      </c>
      <c r="N1626" t="s">
        <v>29</v>
      </c>
      <c r="O1626" t="s">
        <v>27</v>
      </c>
      <c r="P1626" t="s">
        <v>288</v>
      </c>
    </row>
    <row r="1627" spans="1:16" x14ac:dyDescent="0.25">
      <c r="D1627">
        <v>2</v>
      </c>
      <c r="E1627" t="s">
        <v>214</v>
      </c>
      <c r="F1627" s="10" t="s">
        <v>216</v>
      </c>
      <c r="G1627" t="s">
        <v>15</v>
      </c>
      <c r="I1627">
        <v>10</v>
      </c>
      <c r="J1627">
        <v>0</v>
      </c>
      <c r="K1627" t="s">
        <v>216</v>
      </c>
      <c r="M1627" t="s">
        <v>25</v>
      </c>
      <c r="N1627" t="s">
        <v>41</v>
      </c>
      <c r="O1627" t="s">
        <v>27</v>
      </c>
      <c r="P1627" t="s">
        <v>288</v>
      </c>
    </row>
    <row r="1628" spans="1:16" x14ac:dyDescent="0.25">
      <c r="D1628">
        <v>3</v>
      </c>
      <c r="E1628" t="s">
        <v>214</v>
      </c>
      <c r="F1628" s="10" t="s">
        <v>217</v>
      </c>
      <c r="G1628" t="s">
        <v>15</v>
      </c>
      <c r="I1628">
        <v>10</v>
      </c>
      <c r="J1628">
        <v>0</v>
      </c>
      <c r="K1628" t="s">
        <v>217</v>
      </c>
      <c r="M1628" t="s">
        <v>25</v>
      </c>
      <c r="N1628" t="s">
        <v>31</v>
      </c>
      <c r="O1628" t="s">
        <v>27</v>
      </c>
      <c r="P1628" t="s">
        <v>288</v>
      </c>
    </row>
    <row r="1629" spans="1:16" x14ac:dyDescent="0.25">
      <c r="D1629">
        <v>4</v>
      </c>
      <c r="E1629" t="s">
        <v>214</v>
      </c>
      <c r="F1629" s="10" t="s">
        <v>472</v>
      </c>
      <c r="G1629" t="s">
        <v>15</v>
      </c>
      <c r="I1629">
        <v>10</v>
      </c>
      <c r="J1629">
        <v>0</v>
      </c>
      <c r="K1629" t="s">
        <v>472</v>
      </c>
      <c r="M1629" t="s">
        <v>25</v>
      </c>
      <c r="N1629" t="s">
        <v>29</v>
      </c>
      <c r="O1629" t="s">
        <v>27</v>
      </c>
      <c r="P1629" t="s">
        <v>288</v>
      </c>
    </row>
    <row r="1630" spans="1:16" x14ac:dyDescent="0.25">
      <c r="D1630">
        <v>5</v>
      </c>
      <c r="E1630" t="s">
        <v>214</v>
      </c>
      <c r="F1630" s="10" t="s">
        <v>474</v>
      </c>
      <c r="G1630" t="s">
        <v>15</v>
      </c>
      <c r="I1630">
        <v>10</v>
      </c>
      <c r="J1630">
        <v>0</v>
      </c>
      <c r="K1630" t="s">
        <v>474</v>
      </c>
      <c r="M1630" t="s">
        <v>25</v>
      </c>
      <c r="N1630" t="s">
        <v>41</v>
      </c>
      <c r="O1630" t="s">
        <v>27</v>
      </c>
      <c r="P1630" t="s">
        <v>288</v>
      </c>
    </row>
    <row r="1631" spans="1:16" x14ac:dyDescent="0.25">
      <c r="D1631">
        <v>6</v>
      </c>
      <c r="E1631" t="s">
        <v>214</v>
      </c>
      <c r="F1631" s="10" t="s">
        <v>473</v>
      </c>
      <c r="G1631" t="s">
        <v>15</v>
      </c>
      <c r="I1631">
        <v>10</v>
      </c>
      <c r="J1631">
        <v>0</v>
      </c>
      <c r="K1631" t="s">
        <v>473</v>
      </c>
      <c r="M1631" t="s">
        <v>25</v>
      </c>
      <c r="N1631" t="s">
        <v>31</v>
      </c>
      <c r="O1631" t="s">
        <v>27</v>
      </c>
      <c r="P1631" t="s">
        <v>288</v>
      </c>
    </row>
    <row r="1632" spans="1:16" x14ac:dyDescent="0.25">
      <c r="D1632">
        <v>7</v>
      </c>
      <c r="E1632" t="s">
        <v>214</v>
      </c>
      <c r="F1632" s="10" t="s">
        <v>478</v>
      </c>
      <c r="G1632" t="s">
        <v>479</v>
      </c>
      <c r="I1632">
        <v>3</v>
      </c>
      <c r="J1632">
        <v>0</v>
      </c>
      <c r="K1632" t="s">
        <v>478</v>
      </c>
    </row>
    <row r="1633" spans="1:16" x14ac:dyDescent="0.25">
      <c r="A1633" t="s">
        <v>480</v>
      </c>
    </row>
    <row r="1634" spans="1:16" x14ac:dyDescent="0.25">
      <c r="A1634" t="s">
        <v>481</v>
      </c>
    </row>
    <row r="1635" spans="1:16" x14ac:dyDescent="0.25">
      <c r="D1635">
        <v>1</v>
      </c>
      <c r="E1635" t="s">
        <v>214</v>
      </c>
      <c r="F1635" s="10" t="s">
        <v>215</v>
      </c>
      <c r="G1635" t="s">
        <v>15</v>
      </c>
      <c r="I1635">
        <v>10</v>
      </c>
      <c r="J1635">
        <v>0</v>
      </c>
      <c r="K1635" t="s">
        <v>215</v>
      </c>
      <c r="M1635" t="s">
        <v>25</v>
      </c>
      <c r="N1635" t="s">
        <v>29</v>
      </c>
      <c r="O1635" t="s">
        <v>27</v>
      </c>
      <c r="P1635" t="s">
        <v>288</v>
      </c>
    </row>
    <row r="1636" spans="1:16" x14ac:dyDescent="0.25">
      <c r="D1636">
        <v>2</v>
      </c>
      <c r="E1636" t="s">
        <v>214</v>
      </c>
      <c r="F1636" s="10" t="s">
        <v>216</v>
      </c>
      <c r="G1636" t="s">
        <v>15</v>
      </c>
      <c r="I1636">
        <v>10</v>
      </c>
      <c r="J1636">
        <v>0</v>
      </c>
      <c r="K1636" t="s">
        <v>216</v>
      </c>
      <c r="M1636" t="s">
        <v>25</v>
      </c>
      <c r="N1636" t="s">
        <v>41</v>
      </c>
      <c r="O1636" t="s">
        <v>27</v>
      </c>
      <c r="P1636" t="s">
        <v>288</v>
      </c>
    </row>
    <row r="1637" spans="1:16" x14ac:dyDescent="0.25">
      <c r="D1637">
        <v>3</v>
      </c>
      <c r="E1637" t="s">
        <v>214</v>
      </c>
      <c r="F1637" s="10" t="s">
        <v>217</v>
      </c>
      <c r="G1637" t="s">
        <v>15</v>
      </c>
      <c r="I1637">
        <v>10</v>
      </c>
      <c r="J1637">
        <v>0</v>
      </c>
      <c r="K1637" t="s">
        <v>217</v>
      </c>
      <c r="M1637" t="s">
        <v>25</v>
      </c>
      <c r="N1637" t="s">
        <v>31</v>
      </c>
      <c r="O1637" t="s">
        <v>27</v>
      </c>
      <c r="P1637" t="s">
        <v>288</v>
      </c>
    </row>
    <row r="1638" spans="1:16" x14ac:dyDescent="0.25">
      <c r="D1638">
        <v>4</v>
      </c>
      <c r="E1638" t="s">
        <v>214</v>
      </c>
      <c r="F1638" s="10" t="s">
        <v>482</v>
      </c>
      <c r="G1638" t="s">
        <v>479</v>
      </c>
      <c r="I1638">
        <v>3</v>
      </c>
      <c r="J1638">
        <v>0</v>
      </c>
      <c r="K1638" t="s">
        <v>482</v>
      </c>
    </row>
    <row r="1639" spans="1:16" x14ac:dyDescent="0.25">
      <c r="A1639" t="s">
        <v>483</v>
      </c>
    </row>
    <row r="1640" spans="1:16" x14ac:dyDescent="0.25">
      <c r="A1640" t="s">
        <v>485</v>
      </c>
    </row>
    <row r="1641" spans="1:16" x14ac:dyDescent="0.25">
      <c r="A1641" s="10" t="s">
        <v>78</v>
      </c>
      <c r="B1641" t="s">
        <v>79</v>
      </c>
      <c r="C1641" s="10" t="s">
        <v>287</v>
      </c>
    </row>
    <row r="1642" spans="1:16" x14ac:dyDescent="0.25">
      <c r="A1642" s="10" t="s">
        <v>78</v>
      </c>
      <c r="B1642" t="s">
        <v>80</v>
      </c>
      <c r="C1642" t="b">
        <v>0</v>
      </c>
    </row>
    <row r="1643" spans="1:16" x14ac:dyDescent="0.25">
      <c r="A1643" s="10" t="s">
        <v>78</v>
      </c>
      <c r="B1643" t="s">
        <v>81</v>
      </c>
      <c r="C1643" s="10" t="s">
        <v>82</v>
      </c>
    </row>
    <row r="1644" spans="1:16" x14ac:dyDescent="0.25">
      <c r="A1644" s="10" t="s">
        <v>78</v>
      </c>
      <c r="B1644" t="s">
        <v>83</v>
      </c>
      <c r="C1644" t="b">
        <v>0</v>
      </c>
    </row>
    <row r="1645" spans="1:16" x14ac:dyDescent="0.25">
      <c r="A1645" s="10" t="s">
        <v>78</v>
      </c>
      <c r="B1645" t="s">
        <v>84</v>
      </c>
      <c r="C1645" t="b">
        <v>0</v>
      </c>
    </row>
    <row r="1646" spans="1:16" x14ac:dyDescent="0.25">
      <c r="A1646" s="10" t="s">
        <v>78</v>
      </c>
      <c r="B1646" t="s">
        <v>85</v>
      </c>
      <c r="C1646" t="b">
        <v>0</v>
      </c>
    </row>
    <row r="1647" spans="1:16" x14ac:dyDescent="0.25">
      <c r="A1647" s="10" t="s">
        <v>78</v>
      </c>
      <c r="B1647" t="s">
        <v>86</v>
      </c>
      <c r="C1647" t="b">
        <v>0</v>
      </c>
    </row>
    <row r="1648" spans="1:16" x14ac:dyDescent="0.25">
      <c r="A1648" s="10" t="s">
        <v>48</v>
      </c>
      <c r="B1648" t="s">
        <v>87</v>
      </c>
      <c r="C1648" t="b">
        <v>1</v>
      </c>
    </row>
    <row r="1649" spans="1:3" x14ac:dyDescent="0.25">
      <c r="A1649" s="10" t="s">
        <v>48</v>
      </c>
      <c r="B1649" t="s">
        <v>88</v>
      </c>
      <c r="C1649" s="10" t="s">
        <v>89</v>
      </c>
    </row>
    <row r="1650" spans="1:3" x14ac:dyDescent="0.25">
      <c r="A1650" s="10" t="s">
        <v>48</v>
      </c>
      <c r="B1650" t="s">
        <v>90</v>
      </c>
      <c r="C1650" s="10" t="s">
        <v>91</v>
      </c>
    </row>
    <row r="1651" spans="1:3" x14ac:dyDescent="0.25">
      <c r="A1651" s="10" t="s">
        <v>16</v>
      </c>
      <c r="B1651" t="s">
        <v>87</v>
      </c>
      <c r="C1651" t="b">
        <v>0</v>
      </c>
    </row>
    <row r="1652" spans="1:3" x14ac:dyDescent="0.25">
      <c r="A1652" s="10" t="s">
        <v>16</v>
      </c>
      <c r="B1652" t="s">
        <v>88</v>
      </c>
      <c r="C1652" s="10" t="s">
        <v>92</v>
      </c>
    </row>
    <row r="1653" spans="1:3" x14ac:dyDescent="0.25">
      <c r="A1653" s="10" t="s">
        <v>16</v>
      </c>
      <c r="B1653" t="s">
        <v>93</v>
      </c>
      <c r="C1653">
        <v>25.57</v>
      </c>
    </row>
    <row r="1654" spans="1:3" x14ac:dyDescent="0.25">
      <c r="A1654" s="10" t="s">
        <v>16</v>
      </c>
      <c r="B1654" t="s">
        <v>90</v>
      </c>
      <c r="C1654" s="10" t="s">
        <v>91</v>
      </c>
    </row>
    <row r="1655" spans="1:3" x14ac:dyDescent="0.25">
      <c r="A1655" s="10" t="s">
        <v>437</v>
      </c>
      <c r="B1655" t="s">
        <v>87</v>
      </c>
      <c r="C1655" t="b">
        <v>0</v>
      </c>
    </row>
    <row r="1656" spans="1:3" x14ac:dyDescent="0.25">
      <c r="A1656" s="10" t="s">
        <v>437</v>
      </c>
      <c r="B1656" t="s">
        <v>88</v>
      </c>
      <c r="C1656" s="10" t="s">
        <v>109</v>
      </c>
    </row>
    <row r="1657" spans="1:3" x14ac:dyDescent="0.25">
      <c r="A1657" s="10" t="s">
        <v>437</v>
      </c>
      <c r="B1657" t="s">
        <v>93</v>
      </c>
      <c r="C1657">
        <v>14.86</v>
      </c>
    </row>
    <row r="1658" spans="1:3" x14ac:dyDescent="0.25">
      <c r="A1658" s="10" t="s">
        <v>437</v>
      </c>
      <c r="B1658" t="s">
        <v>90</v>
      </c>
      <c r="C1658" s="10" t="s">
        <v>91</v>
      </c>
    </row>
    <row r="1659" spans="1:3" x14ac:dyDescent="0.25">
      <c r="A1659" s="10" t="s">
        <v>316</v>
      </c>
      <c r="B1659" t="s">
        <v>87</v>
      </c>
      <c r="C1659" t="b">
        <v>0</v>
      </c>
    </row>
    <row r="1660" spans="1:3" x14ac:dyDescent="0.25">
      <c r="A1660" s="10" t="s">
        <v>316</v>
      </c>
      <c r="B1660" t="s">
        <v>88</v>
      </c>
      <c r="C1660" s="10" t="s">
        <v>112</v>
      </c>
    </row>
    <row r="1661" spans="1:3" x14ac:dyDescent="0.25">
      <c r="A1661" s="10" t="s">
        <v>316</v>
      </c>
      <c r="B1661" t="s">
        <v>93</v>
      </c>
      <c r="C1661">
        <v>10.14</v>
      </c>
    </row>
    <row r="1662" spans="1:3" x14ac:dyDescent="0.25">
      <c r="A1662" s="10" t="s">
        <v>316</v>
      </c>
      <c r="B1662" t="s">
        <v>90</v>
      </c>
      <c r="C1662" s="10" t="s">
        <v>91</v>
      </c>
    </row>
    <row r="1663" spans="1:3" x14ac:dyDescent="0.25">
      <c r="A1663" s="10" t="s">
        <v>317</v>
      </c>
      <c r="B1663" t="s">
        <v>87</v>
      </c>
      <c r="C1663" t="b">
        <v>0</v>
      </c>
    </row>
    <row r="1664" spans="1:3" x14ac:dyDescent="0.25">
      <c r="A1664" s="10" t="s">
        <v>317</v>
      </c>
      <c r="B1664" t="s">
        <v>88</v>
      </c>
      <c r="C1664" s="10" t="s">
        <v>115</v>
      </c>
    </row>
    <row r="1665" spans="1:3" x14ac:dyDescent="0.25">
      <c r="A1665" s="10" t="s">
        <v>317</v>
      </c>
      <c r="B1665" t="s">
        <v>93</v>
      </c>
      <c r="C1665">
        <v>6.71</v>
      </c>
    </row>
    <row r="1666" spans="1:3" x14ac:dyDescent="0.25">
      <c r="A1666" s="10" t="s">
        <v>317</v>
      </c>
      <c r="B1666" t="s">
        <v>90</v>
      </c>
      <c r="C1666" s="10" t="s">
        <v>91</v>
      </c>
    </row>
    <row r="1667" spans="1:3" x14ac:dyDescent="0.25">
      <c r="A1667" s="10" t="s">
        <v>438</v>
      </c>
      <c r="B1667" t="s">
        <v>87</v>
      </c>
      <c r="C1667" t="b">
        <v>0</v>
      </c>
    </row>
    <row r="1668" spans="1:3" x14ac:dyDescent="0.25">
      <c r="A1668" s="10" t="s">
        <v>438</v>
      </c>
      <c r="B1668" t="s">
        <v>88</v>
      </c>
      <c r="C1668" s="10" t="s">
        <v>389</v>
      </c>
    </row>
    <row r="1669" spans="1:3" x14ac:dyDescent="0.25">
      <c r="A1669" s="10" t="s">
        <v>438</v>
      </c>
      <c r="B1669" t="s">
        <v>93</v>
      </c>
      <c r="C1669">
        <v>9.43</v>
      </c>
    </row>
    <row r="1670" spans="1:3" x14ac:dyDescent="0.25">
      <c r="A1670" s="10" t="s">
        <v>438</v>
      </c>
      <c r="B1670" t="s">
        <v>90</v>
      </c>
      <c r="C1670" s="10" t="s">
        <v>91</v>
      </c>
    </row>
    <row r="1671" spans="1:3" x14ac:dyDescent="0.25">
      <c r="A1671" s="10" t="s">
        <v>439</v>
      </c>
      <c r="B1671" t="s">
        <v>87</v>
      </c>
      <c r="C1671" t="b">
        <v>0</v>
      </c>
    </row>
    <row r="1672" spans="1:3" x14ac:dyDescent="0.25">
      <c r="A1672" s="10" t="s">
        <v>439</v>
      </c>
      <c r="B1672" t="s">
        <v>88</v>
      </c>
      <c r="C1672" s="10" t="s">
        <v>390</v>
      </c>
    </row>
    <row r="1673" spans="1:3" x14ac:dyDescent="0.25">
      <c r="A1673" s="10" t="s">
        <v>439</v>
      </c>
      <c r="B1673" t="s">
        <v>93</v>
      </c>
      <c r="C1673">
        <v>15.57</v>
      </c>
    </row>
    <row r="1674" spans="1:3" x14ac:dyDescent="0.25">
      <c r="A1674" s="10" t="s">
        <v>439</v>
      </c>
      <c r="B1674" t="s">
        <v>90</v>
      </c>
      <c r="C1674" s="10" t="s">
        <v>91</v>
      </c>
    </row>
    <row r="1675" spans="1:3" x14ac:dyDescent="0.25">
      <c r="A1675" s="10" t="s">
        <v>318</v>
      </c>
      <c r="B1675" t="s">
        <v>87</v>
      </c>
      <c r="C1675" t="b">
        <v>0</v>
      </c>
    </row>
    <row r="1676" spans="1:3" x14ac:dyDescent="0.25">
      <c r="A1676" s="10" t="s">
        <v>318</v>
      </c>
      <c r="B1676" t="s">
        <v>88</v>
      </c>
      <c r="C1676" s="10" t="s">
        <v>391</v>
      </c>
    </row>
    <row r="1677" spans="1:3" x14ac:dyDescent="0.25">
      <c r="A1677" s="10" t="s">
        <v>318</v>
      </c>
      <c r="B1677" t="s">
        <v>93</v>
      </c>
      <c r="C1677">
        <v>7.86</v>
      </c>
    </row>
    <row r="1678" spans="1:3" x14ac:dyDescent="0.25">
      <c r="A1678" s="10" t="s">
        <v>318</v>
      </c>
      <c r="B1678" t="s">
        <v>90</v>
      </c>
      <c r="C1678" s="10" t="s">
        <v>91</v>
      </c>
    </row>
    <row r="1679" spans="1:3" x14ac:dyDescent="0.25">
      <c r="A1679" s="10" t="s">
        <v>440</v>
      </c>
      <c r="B1679" t="s">
        <v>87</v>
      </c>
      <c r="C1679" t="b">
        <v>0</v>
      </c>
    </row>
    <row r="1680" spans="1:3" x14ac:dyDescent="0.25">
      <c r="A1680" s="10" t="s">
        <v>440</v>
      </c>
      <c r="B1680" t="s">
        <v>88</v>
      </c>
      <c r="C1680" s="10" t="s">
        <v>392</v>
      </c>
    </row>
    <row r="1681" spans="1:3" x14ac:dyDescent="0.25">
      <c r="A1681" s="10" t="s">
        <v>440</v>
      </c>
      <c r="B1681" t="s">
        <v>93</v>
      </c>
      <c r="C1681">
        <v>13.86</v>
      </c>
    </row>
    <row r="1682" spans="1:3" x14ac:dyDescent="0.25">
      <c r="A1682" s="10" t="s">
        <v>440</v>
      </c>
      <c r="B1682" t="s">
        <v>90</v>
      </c>
      <c r="C1682" s="10" t="s">
        <v>91</v>
      </c>
    </row>
    <row r="1683" spans="1:3" x14ac:dyDescent="0.25">
      <c r="A1683" s="10" t="s">
        <v>441</v>
      </c>
      <c r="B1683" t="s">
        <v>87</v>
      </c>
      <c r="C1683" t="b">
        <v>0</v>
      </c>
    </row>
    <row r="1684" spans="1:3" x14ac:dyDescent="0.25">
      <c r="A1684" s="10" t="s">
        <v>441</v>
      </c>
      <c r="B1684" t="s">
        <v>88</v>
      </c>
      <c r="C1684" s="10" t="s">
        <v>395</v>
      </c>
    </row>
    <row r="1685" spans="1:3" x14ac:dyDescent="0.25">
      <c r="A1685" s="10" t="s">
        <v>441</v>
      </c>
      <c r="B1685" t="s">
        <v>93</v>
      </c>
      <c r="C1685">
        <v>8.2899999999999991</v>
      </c>
    </row>
    <row r="1686" spans="1:3" x14ac:dyDescent="0.25">
      <c r="A1686" s="10" t="s">
        <v>441</v>
      </c>
      <c r="B1686" t="s">
        <v>90</v>
      </c>
      <c r="C1686" s="10" t="s">
        <v>91</v>
      </c>
    </row>
    <row r="1687" spans="1:3" x14ac:dyDescent="0.25">
      <c r="A1687" s="10" t="s">
        <v>442</v>
      </c>
      <c r="B1687" t="s">
        <v>87</v>
      </c>
      <c r="C1687" t="b">
        <v>0</v>
      </c>
    </row>
    <row r="1688" spans="1:3" x14ac:dyDescent="0.25">
      <c r="A1688" s="10" t="s">
        <v>442</v>
      </c>
      <c r="B1688" t="s">
        <v>88</v>
      </c>
      <c r="C1688" s="10" t="s">
        <v>397</v>
      </c>
    </row>
    <row r="1689" spans="1:3" x14ac:dyDescent="0.25">
      <c r="A1689" s="10" t="s">
        <v>442</v>
      </c>
      <c r="B1689" t="s">
        <v>93</v>
      </c>
      <c r="C1689">
        <v>14.29</v>
      </c>
    </row>
    <row r="1690" spans="1:3" x14ac:dyDescent="0.25">
      <c r="A1690" s="10" t="s">
        <v>442</v>
      </c>
      <c r="B1690" t="s">
        <v>90</v>
      </c>
      <c r="C1690" s="10" t="s">
        <v>91</v>
      </c>
    </row>
    <row r="1691" spans="1:3" x14ac:dyDescent="0.25">
      <c r="A1691" s="10" t="s">
        <v>443</v>
      </c>
      <c r="B1691" t="s">
        <v>87</v>
      </c>
      <c r="C1691" t="b">
        <v>0</v>
      </c>
    </row>
    <row r="1692" spans="1:3" x14ac:dyDescent="0.25">
      <c r="A1692" s="10" t="s">
        <v>443</v>
      </c>
      <c r="B1692" t="s">
        <v>88</v>
      </c>
      <c r="C1692" s="10" t="s">
        <v>398</v>
      </c>
    </row>
    <row r="1693" spans="1:3" x14ac:dyDescent="0.25">
      <c r="A1693" s="10" t="s">
        <v>443</v>
      </c>
      <c r="B1693" t="s">
        <v>93</v>
      </c>
      <c r="C1693">
        <v>9.43</v>
      </c>
    </row>
    <row r="1694" spans="1:3" x14ac:dyDescent="0.25">
      <c r="A1694" s="10" t="s">
        <v>443</v>
      </c>
      <c r="B1694" t="s">
        <v>90</v>
      </c>
      <c r="C1694" s="10" t="s">
        <v>91</v>
      </c>
    </row>
    <row r="1695" spans="1:3" x14ac:dyDescent="0.25">
      <c r="A1695" s="10" t="s">
        <v>286</v>
      </c>
      <c r="B1695" t="s">
        <v>87</v>
      </c>
      <c r="C1695" t="b">
        <v>0</v>
      </c>
    </row>
    <row r="1696" spans="1:3" x14ac:dyDescent="0.25">
      <c r="A1696" s="10" t="s">
        <v>286</v>
      </c>
      <c r="B1696" t="s">
        <v>88</v>
      </c>
      <c r="C1696" s="10" t="s">
        <v>399</v>
      </c>
    </row>
    <row r="1697" spans="1:3" x14ac:dyDescent="0.25">
      <c r="A1697" s="10" t="s">
        <v>286</v>
      </c>
      <c r="B1697" t="s">
        <v>93</v>
      </c>
      <c r="C1697">
        <v>15.57</v>
      </c>
    </row>
    <row r="1698" spans="1:3" x14ac:dyDescent="0.25">
      <c r="A1698" s="10" t="s">
        <v>286</v>
      </c>
      <c r="B1698" t="s">
        <v>90</v>
      </c>
      <c r="C1698" s="10" t="s">
        <v>91</v>
      </c>
    </row>
    <row r="1699" spans="1:3" x14ac:dyDescent="0.25">
      <c r="A1699" s="10" t="s">
        <v>444</v>
      </c>
      <c r="B1699" t="s">
        <v>87</v>
      </c>
      <c r="C1699" t="b">
        <v>0</v>
      </c>
    </row>
    <row r="1700" spans="1:3" x14ac:dyDescent="0.25">
      <c r="A1700" s="10" t="s">
        <v>444</v>
      </c>
      <c r="B1700" t="s">
        <v>88</v>
      </c>
      <c r="C1700" s="10" t="s">
        <v>400</v>
      </c>
    </row>
    <row r="1701" spans="1:3" x14ac:dyDescent="0.25">
      <c r="A1701" s="10" t="s">
        <v>444</v>
      </c>
      <c r="B1701" t="s">
        <v>93</v>
      </c>
      <c r="C1701">
        <v>12.57</v>
      </c>
    </row>
    <row r="1702" spans="1:3" x14ac:dyDescent="0.25">
      <c r="A1702" s="10" t="s">
        <v>444</v>
      </c>
      <c r="B1702" t="s">
        <v>90</v>
      </c>
      <c r="C1702" s="10" t="s">
        <v>91</v>
      </c>
    </row>
    <row r="1703" spans="1:3" x14ac:dyDescent="0.25">
      <c r="A1703" s="10" t="s">
        <v>445</v>
      </c>
      <c r="B1703" t="s">
        <v>87</v>
      </c>
      <c r="C1703" t="b">
        <v>0</v>
      </c>
    </row>
    <row r="1704" spans="1:3" x14ac:dyDescent="0.25">
      <c r="A1704" s="10" t="s">
        <v>445</v>
      </c>
      <c r="B1704" t="s">
        <v>88</v>
      </c>
      <c r="C1704" s="10" t="s">
        <v>401</v>
      </c>
    </row>
    <row r="1705" spans="1:3" x14ac:dyDescent="0.25">
      <c r="A1705" s="10" t="s">
        <v>445</v>
      </c>
      <c r="B1705" t="s">
        <v>93</v>
      </c>
      <c r="C1705">
        <v>19.86</v>
      </c>
    </row>
    <row r="1706" spans="1:3" x14ac:dyDescent="0.25">
      <c r="A1706" s="10" t="s">
        <v>445</v>
      </c>
      <c r="B1706" t="s">
        <v>90</v>
      </c>
      <c r="C1706" s="10" t="s">
        <v>91</v>
      </c>
    </row>
    <row r="1707" spans="1:3" x14ac:dyDescent="0.25">
      <c r="A1707" s="10" t="s">
        <v>199</v>
      </c>
      <c r="B1707" t="s">
        <v>87</v>
      </c>
      <c r="C1707" t="b">
        <v>0</v>
      </c>
    </row>
    <row r="1708" spans="1:3" x14ac:dyDescent="0.25">
      <c r="A1708" s="10" t="s">
        <v>199</v>
      </c>
      <c r="B1708" t="s">
        <v>88</v>
      </c>
      <c r="C1708" s="10" t="s">
        <v>402</v>
      </c>
    </row>
    <row r="1709" spans="1:3" x14ac:dyDescent="0.25">
      <c r="A1709" s="10" t="s">
        <v>199</v>
      </c>
      <c r="B1709" t="s">
        <v>93</v>
      </c>
      <c r="C1709">
        <v>9.57</v>
      </c>
    </row>
    <row r="1710" spans="1:3" x14ac:dyDescent="0.25">
      <c r="A1710" s="10" t="s">
        <v>199</v>
      </c>
      <c r="B1710" t="s">
        <v>90</v>
      </c>
      <c r="C1710" s="10" t="s">
        <v>486</v>
      </c>
    </row>
    <row r="1711" spans="1:3" x14ac:dyDescent="0.25">
      <c r="A1711" s="10" t="s">
        <v>200</v>
      </c>
      <c r="B1711" t="s">
        <v>87</v>
      </c>
      <c r="C1711" t="b">
        <v>0</v>
      </c>
    </row>
    <row r="1712" spans="1:3" x14ac:dyDescent="0.25">
      <c r="A1712" s="10" t="s">
        <v>200</v>
      </c>
      <c r="B1712" t="s">
        <v>88</v>
      </c>
      <c r="C1712" s="10" t="s">
        <v>403</v>
      </c>
    </row>
    <row r="1713" spans="1:3" x14ac:dyDescent="0.25">
      <c r="A1713" s="10" t="s">
        <v>200</v>
      </c>
      <c r="B1713" t="s">
        <v>93</v>
      </c>
      <c r="C1713">
        <v>8.57</v>
      </c>
    </row>
    <row r="1714" spans="1:3" x14ac:dyDescent="0.25">
      <c r="A1714" s="10" t="s">
        <v>200</v>
      </c>
      <c r="B1714" t="s">
        <v>90</v>
      </c>
      <c r="C1714" s="10" t="s">
        <v>486</v>
      </c>
    </row>
    <row r="1715" spans="1:3" x14ac:dyDescent="0.25">
      <c r="A1715" s="10" t="s">
        <v>202</v>
      </c>
      <c r="B1715" t="s">
        <v>87</v>
      </c>
      <c r="C1715" t="b">
        <v>0</v>
      </c>
    </row>
    <row r="1716" spans="1:3" x14ac:dyDescent="0.25">
      <c r="A1716" s="10" t="s">
        <v>202</v>
      </c>
      <c r="B1716" t="s">
        <v>88</v>
      </c>
      <c r="C1716" s="10" t="s">
        <v>404</v>
      </c>
    </row>
    <row r="1717" spans="1:3" x14ac:dyDescent="0.25">
      <c r="A1717" s="10" t="s">
        <v>202</v>
      </c>
      <c r="B1717" t="s">
        <v>93</v>
      </c>
      <c r="C1717">
        <v>8.57</v>
      </c>
    </row>
    <row r="1718" spans="1:3" x14ac:dyDescent="0.25">
      <c r="A1718" s="10" t="s">
        <v>202</v>
      </c>
      <c r="B1718" t="s">
        <v>90</v>
      </c>
      <c r="C1718" s="10" t="s">
        <v>486</v>
      </c>
    </row>
    <row r="1719" spans="1:3" x14ac:dyDescent="0.25">
      <c r="A1719" s="10" t="s">
        <v>203</v>
      </c>
      <c r="B1719" t="s">
        <v>87</v>
      </c>
      <c r="C1719" t="b">
        <v>0</v>
      </c>
    </row>
    <row r="1720" spans="1:3" x14ac:dyDescent="0.25">
      <c r="A1720" s="10" t="s">
        <v>203</v>
      </c>
      <c r="B1720" t="s">
        <v>88</v>
      </c>
      <c r="C1720" s="10" t="s">
        <v>405</v>
      </c>
    </row>
    <row r="1721" spans="1:3" x14ac:dyDescent="0.25">
      <c r="A1721" s="10" t="s">
        <v>203</v>
      </c>
      <c r="B1721" t="s">
        <v>93</v>
      </c>
      <c r="C1721">
        <v>8.57</v>
      </c>
    </row>
    <row r="1722" spans="1:3" x14ac:dyDescent="0.25">
      <c r="A1722" s="10" t="s">
        <v>203</v>
      </c>
      <c r="B1722" t="s">
        <v>90</v>
      </c>
      <c r="C1722" s="10" t="s">
        <v>486</v>
      </c>
    </row>
    <row r="1723" spans="1:3" x14ac:dyDescent="0.25">
      <c r="A1723" s="10" t="s">
        <v>204</v>
      </c>
      <c r="B1723" t="s">
        <v>87</v>
      </c>
      <c r="C1723" t="b">
        <v>0</v>
      </c>
    </row>
    <row r="1724" spans="1:3" x14ac:dyDescent="0.25">
      <c r="A1724" s="10" t="s">
        <v>204</v>
      </c>
      <c r="B1724" t="s">
        <v>88</v>
      </c>
      <c r="C1724" s="10" t="s">
        <v>406</v>
      </c>
    </row>
    <row r="1725" spans="1:3" x14ac:dyDescent="0.25">
      <c r="A1725" s="10" t="s">
        <v>204</v>
      </c>
      <c r="B1725" t="s">
        <v>93</v>
      </c>
      <c r="C1725">
        <v>8.57</v>
      </c>
    </row>
    <row r="1726" spans="1:3" x14ac:dyDescent="0.25">
      <c r="A1726" s="10" t="s">
        <v>204</v>
      </c>
      <c r="B1726" t="s">
        <v>90</v>
      </c>
      <c r="C1726" s="10" t="s">
        <v>486</v>
      </c>
    </row>
    <row r="1727" spans="1:3" x14ac:dyDescent="0.25">
      <c r="A1727" s="10" t="s">
        <v>205</v>
      </c>
      <c r="B1727" t="s">
        <v>87</v>
      </c>
      <c r="C1727" t="b">
        <v>0</v>
      </c>
    </row>
    <row r="1728" spans="1:3" x14ac:dyDescent="0.25">
      <c r="A1728" s="10" t="s">
        <v>205</v>
      </c>
      <c r="B1728" t="s">
        <v>88</v>
      </c>
      <c r="C1728" s="10" t="s">
        <v>407</v>
      </c>
    </row>
    <row r="1729" spans="1:3" x14ac:dyDescent="0.25">
      <c r="A1729" s="10" t="s">
        <v>205</v>
      </c>
      <c r="B1729" t="s">
        <v>93</v>
      </c>
      <c r="C1729">
        <v>8.57</v>
      </c>
    </row>
    <row r="1730" spans="1:3" x14ac:dyDescent="0.25">
      <c r="A1730" s="10" t="s">
        <v>205</v>
      </c>
      <c r="B1730" t="s">
        <v>90</v>
      </c>
      <c r="C1730" s="10" t="s">
        <v>486</v>
      </c>
    </row>
    <row r="1731" spans="1:3" x14ac:dyDescent="0.25">
      <c r="A1731" s="10" t="s">
        <v>206</v>
      </c>
      <c r="B1731" t="s">
        <v>87</v>
      </c>
      <c r="C1731" t="b">
        <v>0</v>
      </c>
    </row>
    <row r="1732" spans="1:3" x14ac:dyDescent="0.25">
      <c r="A1732" s="10" t="s">
        <v>206</v>
      </c>
      <c r="B1732" t="s">
        <v>88</v>
      </c>
      <c r="C1732" s="10" t="s">
        <v>408</v>
      </c>
    </row>
    <row r="1733" spans="1:3" x14ac:dyDescent="0.25">
      <c r="A1733" s="10" t="s">
        <v>206</v>
      </c>
      <c r="B1733" t="s">
        <v>93</v>
      </c>
      <c r="C1733">
        <v>8.57</v>
      </c>
    </row>
    <row r="1734" spans="1:3" x14ac:dyDescent="0.25">
      <c r="A1734" s="10" t="s">
        <v>206</v>
      </c>
      <c r="B1734" t="s">
        <v>90</v>
      </c>
      <c r="C1734" s="10" t="s">
        <v>486</v>
      </c>
    </row>
    <row r="1735" spans="1:3" x14ac:dyDescent="0.25">
      <c r="A1735" s="10" t="s">
        <v>207</v>
      </c>
      <c r="B1735" t="s">
        <v>87</v>
      </c>
      <c r="C1735" t="b">
        <v>0</v>
      </c>
    </row>
    <row r="1736" spans="1:3" x14ac:dyDescent="0.25">
      <c r="A1736" s="10" t="s">
        <v>207</v>
      </c>
      <c r="B1736" t="s">
        <v>88</v>
      </c>
      <c r="C1736" s="10" t="s">
        <v>487</v>
      </c>
    </row>
    <row r="1737" spans="1:3" x14ac:dyDescent="0.25">
      <c r="A1737" s="10" t="s">
        <v>207</v>
      </c>
      <c r="B1737" t="s">
        <v>93</v>
      </c>
      <c r="C1737">
        <v>8.57</v>
      </c>
    </row>
    <row r="1738" spans="1:3" x14ac:dyDescent="0.25">
      <c r="A1738" s="10" t="s">
        <v>207</v>
      </c>
      <c r="B1738" t="s">
        <v>90</v>
      </c>
      <c r="C1738" s="10" t="s">
        <v>486</v>
      </c>
    </row>
    <row r="1739" spans="1:3" x14ac:dyDescent="0.25">
      <c r="A1739" s="10" t="s">
        <v>208</v>
      </c>
      <c r="B1739" t="s">
        <v>87</v>
      </c>
      <c r="C1739" t="b">
        <v>0</v>
      </c>
    </row>
    <row r="1740" spans="1:3" x14ac:dyDescent="0.25">
      <c r="A1740" s="10" t="s">
        <v>208</v>
      </c>
      <c r="B1740" t="s">
        <v>88</v>
      </c>
      <c r="C1740" s="10" t="s">
        <v>488</v>
      </c>
    </row>
    <row r="1741" spans="1:3" x14ac:dyDescent="0.25">
      <c r="A1741" s="10" t="s">
        <v>208</v>
      </c>
      <c r="B1741" t="s">
        <v>93</v>
      </c>
      <c r="C1741">
        <v>8.57</v>
      </c>
    </row>
    <row r="1742" spans="1:3" x14ac:dyDescent="0.25">
      <c r="A1742" s="10" t="s">
        <v>208</v>
      </c>
      <c r="B1742" t="s">
        <v>90</v>
      </c>
      <c r="C1742" s="10" t="s">
        <v>486</v>
      </c>
    </row>
    <row r="1743" spans="1:3" x14ac:dyDescent="0.25">
      <c r="A1743" s="10" t="s">
        <v>209</v>
      </c>
      <c r="B1743" t="s">
        <v>87</v>
      </c>
      <c r="C1743" t="b">
        <v>0</v>
      </c>
    </row>
    <row r="1744" spans="1:3" x14ac:dyDescent="0.25">
      <c r="A1744" s="10" t="s">
        <v>209</v>
      </c>
      <c r="B1744" t="s">
        <v>88</v>
      </c>
      <c r="C1744" s="10" t="s">
        <v>489</v>
      </c>
    </row>
    <row r="1745" spans="1:3" x14ac:dyDescent="0.25">
      <c r="A1745" s="10" t="s">
        <v>209</v>
      </c>
      <c r="B1745" t="s">
        <v>93</v>
      </c>
      <c r="C1745">
        <v>8.57</v>
      </c>
    </row>
    <row r="1746" spans="1:3" x14ac:dyDescent="0.25">
      <c r="A1746" s="10" t="s">
        <v>209</v>
      </c>
      <c r="B1746" t="s">
        <v>90</v>
      </c>
      <c r="C1746" s="10" t="s">
        <v>486</v>
      </c>
    </row>
    <row r="1747" spans="1:3" x14ac:dyDescent="0.25">
      <c r="A1747" s="10" t="s">
        <v>210</v>
      </c>
      <c r="B1747" t="s">
        <v>87</v>
      </c>
      <c r="C1747" t="b">
        <v>0</v>
      </c>
    </row>
    <row r="1748" spans="1:3" x14ac:dyDescent="0.25">
      <c r="A1748" s="10" t="s">
        <v>210</v>
      </c>
      <c r="B1748" t="s">
        <v>88</v>
      </c>
      <c r="C1748" s="10" t="s">
        <v>490</v>
      </c>
    </row>
    <row r="1749" spans="1:3" x14ac:dyDescent="0.25">
      <c r="A1749" s="10" t="s">
        <v>210</v>
      </c>
      <c r="B1749" t="s">
        <v>93</v>
      </c>
      <c r="C1749">
        <v>8.57</v>
      </c>
    </row>
    <row r="1750" spans="1:3" x14ac:dyDescent="0.25">
      <c r="A1750" s="10" t="s">
        <v>210</v>
      </c>
      <c r="B1750" t="s">
        <v>90</v>
      </c>
      <c r="C1750" s="10" t="s">
        <v>486</v>
      </c>
    </row>
    <row r="1751" spans="1:3" x14ac:dyDescent="0.25">
      <c r="A1751" s="10" t="s">
        <v>211</v>
      </c>
      <c r="B1751" t="s">
        <v>87</v>
      </c>
      <c r="C1751" t="b">
        <v>0</v>
      </c>
    </row>
    <row r="1752" spans="1:3" x14ac:dyDescent="0.25">
      <c r="A1752" s="10" t="s">
        <v>211</v>
      </c>
      <c r="B1752" t="s">
        <v>88</v>
      </c>
      <c r="C1752" s="10" t="s">
        <v>491</v>
      </c>
    </row>
    <row r="1753" spans="1:3" x14ac:dyDescent="0.25">
      <c r="A1753" s="10" t="s">
        <v>211</v>
      </c>
      <c r="B1753" t="s">
        <v>93</v>
      </c>
      <c r="C1753">
        <v>8.57</v>
      </c>
    </row>
    <row r="1754" spans="1:3" x14ac:dyDescent="0.25">
      <c r="A1754" s="10" t="s">
        <v>211</v>
      </c>
      <c r="B1754" t="s">
        <v>90</v>
      </c>
      <c r="C1754" s="10" t="s">
        <v>486</v>
      </c>
    </row>
    <row r="1755" spans="1:3" x14ac:dyDescent="0.25">
      <c r="A1755" s="10" t="s">
        <v>212</v>
      </c>
      <c r="B1755" t="s">
        <v>87</v>
      </c>
      <c r="C1755" t="b">
        <v>0</v>
      </c>
    </row>
    <row r="1756" spans="1:3" x14ac:dyDescent="0.25">
      <c r="A1756" s="10" t="s">
        <v>212</v>
      </c>
      <c r="B1756" t="s">
        <v>88</v>
      </c>
      <c r="C1756" s="10" t="s">
        <v>492</v>
      </c>
    </row>
    <row r="1757" spans="1:3" x14ac:dyDescent="0.25">
      <c r="A1757" s="10" t="s">
        <v>212</v>
      </c>
      <c r="B1757" t="s">
        <v>93</v>
      </c>
      <c r="C1757">
        <v>8.57</v>
      </c>
    </row>
    <row r="1758" spans="1:3" x14ac:dyDescent="0.25">
      <c r="A1758" s="10" t="s">
        <v>212</v>
      </c>
      <c r="B1758" t="s">
        <v>90</v>
      </c>
      <c r="C1758" s="10" t="s">
        <v>486</v>
      </c>
    </row>
    <row r="1759" spans="1:3" x14ac:dyDescent="0.25">
      <c r="A1759" s="10" t="s">
        <v>78</v>
      </c>
      <c r="B1759" t="s">
        <v>116</v>
      </c>
      <c r="C1759" t="b">
        <v>0</v>
      </c>
    </row>
    <row r="1760" spans="1:3" x14ac:dyDescent="0.25">
      <c r="A1760" s="10" t="s">
        <v>78</v>
      </c>
      <c r="B1760" t="s">
        <v>117</v>
      </c>
      <c r="C1760" t="b">
        <v>1</v>
      </c>
    </row>
    <row r="1761" spans="1:11" x14ac:dyDescent="0.25">
      <c r="A1761" s="10" t="s">
        <v>78</v>
      </c>
      <c r="B1761" t="s">
        <v>118</v>
      </c>
      <c r="C1761" t="b">
        <v>1</v>
      </c>
    </row>
    <row r="1762" spans="1:11" x14ac:dyDescent="0.25">
      <c r="A1762" s="10" t="s">
        <v>78</v>
      </c>
      <c r="B1762" t="s">
        <v>119</v>
      </c>
      <c r="C1762">
        <v>0</v>
      </c>
    </row>
    <row r="1763" spans="1:11" x14ac:dyDescent="0.25">
      <c r="A1763" s="10" t="s">
        <v>78</v>
      </c>
      <c r="B1763" t="s">
        <v>120</v>
      </c>
      <c r="C1763">
        <v>-2</v>
      </c>
    </row>
    <row r="1764" spans="1:11" x14ac:dyDescent="0.25">
      <c r="A1764" s="10" t="s">
        <v>78</v>
      </c>
      <c r="B1764" t="s">
        <v>121</v>
      </c>
      <c r="C1764">
        <v>1</v>
      </c>
    </row>
    <row r="1765" spans="1:11" x14ac:dyDescent="0.25">
      <c r="A1765" s="10" t="s">
        <v>78</v>
      </c>
      <c r="B1765" t="s">
        <v>122</v>
      </c>
      <c r="C1765">
        <v>1</v>
      </c>
    </row>
    <row r="1766" spans="1:11" x14ac:dyDescent="0.25">
      <c r="A1766" s="10" t="s">
        <v>78</v>
      </c>
      <c r="B1766" t="s">
        <v>123</v>
      </c>
      <c r="C1766">
        <v>1</v>
      </c>
    </row>
    <row r="1767" spans="1:11" x14ac:dyDescent="0.25">
      <c r="A1767" t="s">
        <v>493</v>
      </c>
    </row>
    <row r="1768" spans="1:11" x14ac:dyDescent="0.25">
      <c r="A1768" t="s">
        <v>494</v>
      </c>
    </row>
    <row r="1769" spans="1:11" x14ac:dyDescent="0.25">
      <c r="D1769">
        <v>1</v>
      </c>
      <c r="E1769" t="s">
        <v>214</v>
      </c>
      <c r="F1769" s="10" t="s">
        <v>215</v>
      </c>
      <c r="G1769" t="s">
        <v>15</v>
      </c>
      <c r="I1769">
        <v>10</v>
      </c>
      <c r="J1769">
        <v>0</v>
      </c>
      <c r="K1769" t="s">
        <v>215</v>
      </c>
    </row>
    <row r="1770" spans="1:11" x14ac:dyDescent="0.25">
      <c r="D1770">
        <v>2</v>
      </c>
      <c r="E1770" t="s">
        <v>214</v>
      </c>
      <c r="F1770" s="10" t="s">
        <v>216</v>
      </c>
      <c r="G1770" t="s">
        <v>15</v>
      </c>
      <c r="I1770">
        <v>10</v>
      </c>
      <c r="J1770">
        <v>0</v>
      </c>
      <c r="K1770" t="s">
        <v>216</v>
      </c>
    </row>
    <row r="1771" spans="1:11" x14ac:dyDescent="0.25">
      <c r="D1771">
        <v>3</v>
      </c>
      <c r="E1771" t="s">
        <v>214</v>
      </c>
      <c r="F1771" s="10" t="s">
        <v>217</v>
      </c>
      <c r="G1771" t="s">
        <v>15</v>
      </c>
      <c r="I1771">
        <v>10</v>
      </c>
      <c r="J1771">
        <v>0</v>
      </c>
      <c r="K1771" t="s">
        <v>217</v>
      </c>
    </row>
    <row r="1772" spans="1:11" x14ac:dyDescent="0.25">
      <c r="D1772">
        <v>4</v>
      </c>
      <c r="E1772" t="s">
        <v>214</v>
      </c>
      <c r="F1772" s="10" t="s">
        <v>220</v>
      </c>
      <c r="G1772" t="s">
        <v>15</v>
      </c>
      <c r="I1772">
        <v>10</v>
      </c>
      <c r="J1772">
        <v>0</v>
      </c>
      <c r="K1772" t="s">
        <v>220</v>
      </c>
    </row>
    <row r="1773" spans="1:11" x14ac:dyDescent="0.25">
      <c r="D1773">
        <v>5</v>
      </c>
      <c r="E1773" t="s">
        <v>214</v>
      </c>
      <c r="F1773" s="10" t="s">
        <v>192</v>
      </c>
      <c r="G1773" t="s">
        <v>15</v>
      </c>
      <c r="I1773">
        <v>10</v>
      </c>
      <c r="J1773">
        <v>0</v>
      </c>
      <c r="K1773" t="s">
        <v>192</v>
      </c>
    </row>
    <row r="1774" spans="1:11" x14ac:dyDescent="0.25">
      <c r="D1774">
        <v>6</v>
      </c>
      <c r="E1774" t="s">
        <v>214</v>
      </c>
      <c r="F1774" s="10" t="s">
        <v>193</v>
      </c>
      <c r="G1774" t="s">
        <v>15</v>
      </c>
      <c r="I1774">
        <v>10</v>
      </c>
      <c r="J1774">
        <v>0</v>
      </c>
      <c r="K1774" t="s">
        <v>193</v>
      </c>
    </row>
    <row r="1775" spans="1:11" x14ac:dyDescent="0.25">
      <c r="D1775">
        <v>7</v>
      </c>
      <c r="E1775" t="s">
        <v>214</v>
      </c>
      <c r="F1775" s="10" t="s">
        <v>194</v>
      </c>
      <c r="G1775" t="s">
        <v>17</v>
      </c>
      <c r="H1775">
        <v>255</v>
      </c>
      <c r="K1775" t="s">
        <v>194</v>
      </c>
    </row>
    <row r="1776" spans="1:11" x14ac:dyDescent="0.25">
      <c r="D1776">
        <v>8</v>
      </c>
      <c r="E1776" t="s">
        <v>214</v>
      </c>
      <c r="F1776" s="10" t="s">
        <v>195</v>
      </c>
      <c r="G1776" t="s">
        <v>15</v>
      </c>
      <c r="I1776">
        <v>10</v>
      </c>
      <c r="J1776">
        <v>0</v>
      </c>
      <c r="K1776" t="s">
        <v>195</v>
      </c>
    </row>
    <row r="1777" spans="4:11" x14ac:dyDescent="0.25">
      <c r="D1777">
        <v>9</v>
      </c>
      <c r="E1777" t="s">
        <v>214</v>
      </c>
      <c r="F1777" s="10" t="s">
        <v>196</v>
      </c>
      <c r="G1777" t="s">
        <v>15</v>
      </c>
      <c r="I1777">
        <v>10</v>
      </c>
      <c r="J1777">
        <v>0</v>
      </c>
      <c r="K1777" t="s">
        <v>196</v>
      </c>
    </row>
    <row r="1778" spans="4:11" x14ac:dyDescent="0.25">
      <c r="D1778">
        <v>10</v>
      </c>
      <c r="E1778" t="s">
        <v>214</v>
      </c>
      <c r="F1778" s="10" t="s">
        <v>197</v>
      </c>
      <c r="G1778" t="s">
        <v>15</v>
      </c>
      <c r="I1778">
        <v>10</v>
      </c>
      <c r="J1778">
        <v>0</v>
      </c>
      <c r="K1778" t="s">
        <v>197</v>
      </c>
    </row>
    <row r="1779" spans="4:11" x14ac:dyDescent="0.25">
      <c r="D1779">
        <v>11</v>
      </c>
      <c r="E1779" t="s">
        <v>214</v>
      </c>
      <c r="F1779" s="10" t="s">
        <v>198</v>
      </c>
      <c r="G1779" t="s">
        <v>15</v>
      </c>
      <c r="I1779">
        <v>10</v>
      </c>
      <c r="J1779">
        <v>0</v>
      </c>
      <c r="K1779" t="s">
        <v>198</v>
      </c>
    </row>
    <row r="1780" spans="4:11" x14ac:dyDescent="0.25">
      <c r="D1780">
        <v>12</v>
      </c>
      <c r="E1780" t="s">
        <v>214</v>
      </c>
      <c r="F1780" s="10" t="s">
        <v>199</v>
      </c>
      <c r="G1780" t="s">
        <v>201</v>
      </c>
      <c r="I1780">
        <v>53</v>
      </c>
      <c r="K1780" t="s">
        <v>199</v>
      </c>
    </row>
    <row r="1781" spans="4:11" x14ac:dyDescent="0.25">
      <c r="D1781">
        <v>13</v>
      </c>
      <c r="E1781" t="s">
        <v>214</v>
      </c>
      <c r="F1781" s="10" t="s">
        <v>200</v>
      </c>
      <c r="G1781" t="s">
        <v>201</v>
      </c>
      <c r="I1781">
        <v>53</v>
      </c>
      <c r="K1781">
        <v>1</v>
      </c>
    </row>
    <row r="1782" spans="4:11" x14ac:dyDescent="0.25">
      <c r="D1782">
        <v>14</v>
      </c>
      <c r="E1782" t="s">
        <v>214</v>
      </c>
      <c r="F1782" s="10" t="s">
        <v>202</v>
      </c>
      <c r="G1782" t="s">
        <v>201</v>
      </c>
      <c r="I1782">
        <v>53</v>
      </c>
      <c r="K1782">
        <v>2</v>
      </c>
    </row>
    <row r="1783" spans="4:11" x14ac:dyDescent="0.25">
      <c r="D1783">
        <v>15</v>
      </c>
      <c r="E1783" t="s">
        <v>214</v>
      </c>
      <c r="F1783" s="10" t="s">
        <v>203</v>
      </c>
      <c r="G1783" t="s">
        <v>201</v>
      </c>
      <c r="I1783">
        <v>53</v>
      </c>
      <c r="K1783">
        <v>3</v>
      </c>
    </row>
    <row r="1784" spans="4:11" x14ac:dyDescent="0.25">
      <c r="D1784">
        <v>16</v>
      </c>
      <c r="E1784" t="s">
        <v>214</v>
      </c>
      <c r="F1784" s="10" t="s">
        <v>204</v>
      </c>
      <c r="G1784" t="s">
        <v>201</v>
      </c>
      <c r="I1784">
        <v>53</v>
      </c>
      <c r="K1784">
        <v>4</v>
      </c>
    </row>
    <row r="1785" spans="4:11" x14ac:dyDescent="0.25">
      <c r="D1785">
        <v>17</v>
      </c>
      <c r="E1785" t="s">
        <v>214</v>
      </c>
      <c r="F1785" s="10" t="s">
        <v>205</v>
      </c>
      <c r="G1785" t="s">
        <v>201</v>
      </c>
      <c r="I1785">
        <v>53</v>
      </c>
      <c r="K1785">
        <v>5</v>
      </c>
    </row>
    <row r="1786" spans="4:11" x14ac:dyDescent="0.25">
      <c r="D1786">
        <v>18</v>
      </c>
      <c r="E1786" t="s">
        <v>214</v>
      </c>
      <c r="F1786" s="10" t="s">
        <v>206</v>
      </c>
      <c r="G1786" t="s">
        <v>201</v>
      </c>
      <c r="I1786">
        <v>53</v>
      </c>
      <c r="K1786">
        <v>6</v>
      </c>
    </row>
    <row r="1787" spans="4:11" x14ac:dyDescent="0.25">
      <c r="D1787">
        <v>19</v>
      </c>
      <c r="E1787" t="s">
        <v>214</v>
      </c>
      <c r="F1787" s="10" t="s">
        <v>207</v>
      </c>
      <c r="G1787" t="s">
        <v>201</v>
      </c>
      <c r="I1787">
        <v>53</v>
      </c>
      <c r="K1787">
        <v>7</v>
      </c>
    </row>
    <row r="1788" spans="4:11" x14ac:dyDescent="0.25">
      <c r="D1788">
        <v>20</v>
      </c>
      <c r="E1788" t="s">
        <v>214</v>
      </c>
      <c r="F1788" s="10" t="s">
        <v>208</v>
      </c>
      <c r="G1788" t="s">
        <v>201</v>
      </c>
      <c r="I1788">
        <v>53</v>
      </c>
      <c r="K1788">
        <v>8</v>
      </c>
    </row>
    <row r="1789" spans="4:11" x14ac:dyDescent="0.25">
      <c r="D1789">
        <v>21</v>
      </c>
      <c r="E1789" t="s">
        <v>214</v>
      </c>
      <c r="F1789" s="10" t="s">
        <v>209</v>
      </c>
      <c r="G1789" t="s">
        <v>201</v>
      </c>
      <c r="I1789">
        <v>53</v>
      </c>
      <c r="K1789">
        <v>9</v>
      </c>
    </row>
    <row r="1790" spans="4:11" x14ac:dyDescent="0.25">
      <c r="D1790">
        <v>22</v>
      </c>
      <c r="E1790" t="s">
        <v>214</v>
      </c>
      <c r="F1790" s="10" t="s">
        <v>210</v>
      </c>
      <c r="G1790" t="s">
        <v>201</v>
      </c>
      <c r="I1790">
        <v>53</v>
      </c>
      <c r="K1790">
        <v>10</v>
      </c>
    </row>
    <row r="1791" spans="4:11" x14ac:dyDescent="0.25">
      <c r="D1791">
        <v>23</v>
      </c>
      <c r="E1791" t="s">
        <v>214</v>
      </c>
      <c r="F1791" s="10" t="s">
        <v>211</v>
      </c>
      <c r="G1791" t="s">
        <v>201</v>
      </c>
      <c r="I1791">
        <v>53</v>
      </c>
      <c r="K1791">
        <v>11</v>
      </c>
    </row>
    <row r="1792" spans="4:11" x14ac:dyDescent="0.25">
      <c r="D1792">
        <v>24</v>
      </c>
      <c r="E1792" t="s">
        <v>214</v>
      </c>
      <c r="F1792" s="10" t="s">
        <v>212</v>
      </c>
      <c r="G1792" t="s">
        <v>201</v>
      </c>
      <c r="I1792">
        <v>53</v>
      </c>
      <c r="K1792">
        <v>12</v>
      </c>
    </row>
    <row r="1793" spans="1:11" x14ac:dyDescent="0.25">
      <c r="D1793">
        <v>25</v>
      </c>
      <c r="E1793" t="s">
        <v>214</v>
      </c>
      <c r="F1793" s="10" t="s">
        <v>213</v>
      </c>
      <c r="G1793" t="s">
        <v>17</v>
      </c>
      <c r="H1793">
        <v>-1</v>
      </c>
      <c r="K1793" t="s">
        <v>213</v>
      </c>
    </row>
    <row r="1794" spans="1:11" x14ac:dyDescent="0.25">
      <c r="D1794">
        <v>26</v>
      </c>
      <c r="E1794" t="s">
        <v>214</v>
      </c>
      <c r="F1794" s="10" t="s">
        <v>221</v>
      </c>
      <c r="G1794" t="s">
        <v>222</v>
      </c>
      <c r="I1794">
        <v>3</v>
      </c>
      <c r="K1794" t="s">
        <v>221</v>
      </c>
    </row>
    <row r="1795" spans="1:11" x14ac:dyDescent="0.25">
      <c r="A1795" t="s">
        <v>495</v>
      </c>
    </row>
    <row r="1796" spans="1:11" x14ac:dyDescent="0.25">
      <c r="A1796" t="s">
        <v>496</v>
      </c>
    </row>
    <row r="1797" spans="1:11" x14ac:dyDescent="0.25">
      <c r="D1797">
        <v>1</v>
      </c>
      <c r="E1797" t="s">
        <v>214</v>
      </c>
      <c r="F1797" s="10" t="s">
        <v>215</v>
      </c>
      <c r="G1797" t="s">
        <v>15</v>
      </c>
      <c r="I1797">
        <v>10</v>
      </c>
      <c r="J1797">
        <v>0</v>
      </c>
      <c r="K1797" t="s">
        <v>215</v>
      </c>
    </row>
    <row r="1798" spans="1:11" x14ac:dyDescent="0.25">
      <c r="D1798">
        <v>2</v>
      </c>
      <c r="E1798" t="s">
        <v>214</v>
      </c>
      <c r="F1798" s="10" t="s">
        <v>216</v>
      </c>
      <c r="G1798" t="s">
        <v>15</v>
      </c>
      <c r="I1798">
        <v>10</v>
      </c>
      <c r="J1798">
        <v>0</v>
      </c>
      <c r="K1798" t="s">
        <v>216</v>
      </c>
    </row>
    <row r="1799" spans="1:11" x14ac:dyDescent="0.25">
      <c r="D1799">
        <v>3</v>
      </c>
      <c r="E1799" t="s">
        <v>214</v>
      </c>
      <c r="F1799" s="10" t="s">
        <v>217</v>
      </c>
      <c r="G1799" t="s">
        <v>15</v>
      </c>
      <c r="I1799">
        <v>10</v>
      </c>
      <c r="J1799">
        <v>0</v>
      </c>
      <c r="K1799" t="s">
        <v>217</v>
      </c>
    </row>
    <row r="1800" spans="1:11" x14ac:dyDescent="0.25">
      <c r="D1800">
        <v>4</v>
      </c>
      <c r="E1800" t="s">
        <v>214</v>
      </c>
      <c r="F1800" s="10" t="s">
        <v>220</v>
      </c>
      <c r="G1800" t="s">
        <v>15</v>
      </c>
      <c r="I1800">
        <v>10</v>
      </c>
      <c r="J1800">
        <v>0</v>
      </c>
      <c r="K1800" t="s">
        <v>220</v>
      </c>
    </row>
    <row r="1801" spans="1:11" x14ac:dyDescent="0.25">
      <c r="D1801">
        <v>5</v>
      </c>
      <c r="E1801" t="s">
        <v>214</v>
      </c>
      <c r="F1801" s="10" t="s">
        <v>192</v>
      </c>
      <c r="G1801" t="s">
        <v>15</v>
      </c>
      <c r="I1801">
        <v>10</v>
      </c>
      <c r="J1801">
        <v>0</v>
      </c>
      <c r="K1801" t="s">
        <v>192</v>
      </c>
    </row>
    <row r="1802" spans="1:11" x14ac:dyDescent="0.25">
      <c r="D1802">
        <v>6</v>
      </c>
      <c r="E1802" t="s">
        <v>214</v>
      </c>
      <c r="F1802" s="10" t="s">
        <v>193</v>
      </c>
      <c r="G1802" t="s">
        <v>15</v>
      </c>
      <c r="I1802">
        <v>10</v>
      </c>
      <c r="J1802">
        <v>0</v>
      </c>
      <c r="K1802" t="s">
        <v>193</v>
      </c>
    </row>
    <row r="1803" spans="1:11" x14ac:dyDescent="0.25">
      <c r="D1803">
        <v>7</v>
      </c>
      <c r="E1803" t="s">
        <v>214</v>
      </c>
      <c r="F1803" s="10" t="s">
        <v>194</v>
      </c>
      <c r="G1803" t="s">
        <v>17</v>
      </c>
      <c r="H1803">
        <v>255</v>
      </c>
      <c r="K1803" t="s">
        <v>194</v>
      </c>
    </row>
    <row r="1804" spans="1:11" x14ac:dyDescent="0.25">
      <c r="D1804">
        <v>8</v>
      </c>
      <c r="E1804" t="s">
        <v>214</v>
      </c>
      <c r="F1804" s="10" t="s">
        <v>195</v>
      </c>
      <c r="G1804" t="s">
        <v>15</v>
      </c>
      <c r="I1804">
        <v>10</v>
      </c>
      <c r="J1804">
        <v>0</v>
      </c>
      <c r="K1804" t="s">
        <v>195</v>
      </c>
    </row>
    <row r="1805" spans="1:11" x14ac:dyDescent="0.25">
      <c r="D1805">
        <v>9</v>
      </c>
      <c r="E1805" t="s">
        <v>214</v>
      </c>
      <c r="F1805" s="10" t="s">
        <v>196</v>
      </c>
      <c r="G1805" t="s">
        <v>15</v>
      </c>
      <c r="I1805">
        <v>10</v>
      </c>
      <c r="J1805">
        <v>0</v>
      </c>
      <c r="K1805" t="s">
        <v>196</v>
      </c>
    </row>
    <row r="1806" spans="1:11" x14ac:dyDescent="0.25">
      <c r="D1806">
        <v>10</v>
      </c>
      <c r="E1806" t="s">
        <v>214</v>
      </c>
      <c r="F1806" s="10" t="s">
        <v>197</v>
      </c>
      <c r="G1806" t="s">
        <v>15</v>
      </c>
      <c r="I1806">
        <v>10</v>
      </c>
      <c r="J1806">
        <v>0</v>
      </c>
      <c r="K1806" t="s">
        <v>197</v>
      </c>
    </row>
    <row r="1807" spans="1:11" x14ac:dyDescent="0.25">
      <c r="D1807">
        <v>11</v>
      </c>
      <c r="E1807" t="s">
        <v>214</v>
      </c>
      <c r="F1807" s="10" t="s">
        <v>198</v>
      </c>
      <c r="G1807" t="s">
        <v>15</v>
      </c>
      <c r="I1807">
        <v>10</v>
      </c>
      <c r="J1807">
        <v>0</v>
      </c>
      <c r="K1807" t="s">
        <v>198</v>
      </c>
    </row>
    <row r="1808" spans="1:11" x14ac:dyDescent="0.25">
      <c r="D1808">
        <v>12</v>
      </c>
      <c r="E1808" t="s">
        <v>214</v>
      </c>
      <c r="F1808" s="10" t="s">
        <v>199</v>
      </c>
      <c r="G1808" t="s">
        <v>201</v>
      </c>
      <c r="I1808">
        <v>53</v>
      </c>
      <c r="K1808" t="s">
        <v>199</v>
      </c>
    </row>
    <row r="1809" spans="1:11" x14ac:dyDescent="0.25">
      <c r="D1809">
        <v>13</v>
      </c>
      <c r="E1809" t="s">
        <v>214</v>
      </c>
      <c r="F1809" s="10" t="s">
        <v>200</v>
      </c>
      <c r="G1809" t="s">
        <v>201</v>
      </c>
      <c r="I1809">
        <v>53</v>
      </c>
      <c r="K1809">
        <v>1</v>
      </c>
    </row>
    <row r="1810" spans="1:11" x14ac:dyDescent="0.25">
      <c r="D1810">
        <v>14</v>
      </c>
      <c r="E1810" t="s">
        <v>214</v>
      </c>
      <c r="F1810" s="10" t="s">
        <v>202</v>
      </c>
      <c r="G1810" t="s">
        <v>201</v>
      </c>
      <c r="I1810">
        <v>53</v>
      </c>
      <c r="K1810">
        <v>2</v>
      </c>
    </row>
    <row r="1811" spans="1:11" x14ac:dyDescent="0.25">
      <c r="D1811">
        <v>15</v>
      </c>
      <c r="E1811" t="s">
        <v>214</v>
      </c>
      <c r="F1811" s="10" t="s">
        <v>203</v>
      </c>
      <c r="G1811" t="s">
        <v>201</v>
      </c>
      <c r="I1811">
        <v>53</v>
      </c>
      <c r="K1811">
        <v>3</v>
      </c>
    </row>
    <row r="1812" spans="1:11" x14ac:dyDescent="0.25">
      <c r="D1812">
        <v>16</v>
      </c>
      <c r="E1812" t="s">
        <v>214</v>
      </c>
      <c r="F1812" s="10" t="s">
        <v>204</v>
      </c>
      <c r="G1812" t="s">
        <v>201</v>
      </c>
      <c r="I1812">
        <v>53</v>
      </c>
      <c r="K1812">
        <v>4</v>
      </c>
    </row>
    <row r="1813" spans="1:11" x14ac:dyDescent="0.25">
      <c r="D1813">
        <v>17</v>
      </c>
      <c r="E1813" t="s">
        <v>214</v>
      </c>
      <c r="F1813" s="10" t="s">
        <v>205</v>
      </c>
      <c r="G1813" t="s">
        <v>201</v>
      </c>
      <c r="I1813">
        <v>53</v>
      </c>
      <c r="K1813">
        <v>5</v>
      </c>
    </row>
    <row r="1814" spans="1:11" x14ac:dyDescent="0.25">
      <c r="D1814">
        <v>18</v>
      </c>
      <c r="E1814" t="s">
        <v>214</v>
      </c>
      <c r="F1814" s="10" t="s">
        <v>206</v>
      </c>
      <c r="G1814" t="s">
        <v>201</v>
      </c>
      <c r="I1814">
        <v>53</v>
      </c>
      <c r="K1814">
        <v>6</v>
      </c>
    </row>
    <row r="1815" spans="1:11" x14ac:dyDescent="0.25">
      <c r="D1815">
        <v>19</v>
      </c>
      <c r="E1815" t="s">
        <v>214</v>
      </c>
      <c r="F1815" s="10" t="s">
        <v>207</v>
      </c>
      <c r="G1815" t="s">
        <v>201</v>
      </c>
      <c r="I1815">
        <v>53</v>
      </c>
      <c r="K1815">
        <v>7</v>
      </c>
    </row>
    <row r="1816" spans="1:11" x14ac:dyDescent="0.25">
      <c r="D1816">
        <v>20</v>
      </c>
      <c r="E1816" t="s">
        <v>214</v>
      </c>
      <c r="F1816" s="10" t="s">
        <v>208</v>
      </c>
      <c r="G1816" t="s">
        <v>201</v>
      </c>
      <c r="I1816">
        <v>53</v>
      </c>
      <c r="K1816">
        <v>8</v>
      </c>
    </row>
    <row r="1817" spans="1:11" x14ac:dyDescent="0.25">
      <c r="D1817">
        <v>21</v>
      </c>
      <c r="E1817" t="s">
        <v>214</v>
      </c>
      <c r="F1817" s="10" t="s">
        <v>209</v>
      </c>
      <c r="G1817" t="s">
        <v>201</v>
      </c>
      <c r="I1817">
        <v>53</v>
      </c>
      <c r="K1817">
        <v>9</v>
      </c>
    </row>
    <row r="1818" spans="1:11" x14ac:dyDescent="0.25">
      <c r="D1818">
        <v>22</v>
      </c>
      <c r="E1818" t="s">
        <v>214</v>
      </c>
      <c r="F1818" s="10" t="s">
        <v>210</v>
      </c>
      <c r="G1818" t="s">
        <v>201</v>
      </c>
      <c r="I1818">
        <v>53</v>
      </c>
      <c r="K1818">
        <v>10</v>
      </c>
    </row>
    <row r="1819" spans="1:11" x14ac:dyDescent="0.25">
      <c r="D1819">
        <v>23</v>
      </c>
      <c r="E1819" t="s">
        <v>214</v>
      </c>
      <c r="F1819" s="10" t="s">
        <v>211</v>
      </c>
      <c r="G1819" t="s">
        <v>201</v>
      </c>
      <c r="I1819">
        <v>53</v>
      </c>
      <c r="K1819">
        <v>11</v>
      </c>
    </row>
    <row r="1820" spans="1:11" x14ac:dyDescent="0.25">
      <c r="D1820">
        <v>24</v>
      </c>
      <c r="E1820" t="s">
        <v>214</v>
      </c>
      <c r="F1820" s="10" t="s">
        <v>212</v>
      </c>
      <c r="G1820" t="s">
        <v>201</v>
      </c>
      <c r="I1820">
        <v>53</v>
      </c>
      <c r="K1820">
        <v>12</v>
      </c>
    </row>
    <row r="1821" spans="1:11" x14ac:dyDescent="0.25">
      <c r="D1821">
        <v>25</v>
      </c>
      <c r="E1821" t="s">
        <v>214</v>
      </c>
      <c r="F1821" s="10" t="s">
        <v>213</v>
      </c>
      <c r="G1821" t="s">
        <v>17</v>
      </c>
      <c r="H1821">
        <v>-1</v>
      </c>
      <c r="K1821" t="s">
        <v>213</v>
      </c>
    </row>
    <row r="1822" spans="1:11" x14ac:dyDescent="0.25">
      <c r="D1822">
        <v>26</v>
      </c>
      <c r="E1822" t="s">
        <v>214</v>
      </c>
      <c r="F1822" s="10" t="s">
        <v>221</v>
      </c>
      <c r="G1822" t="s">
        <v>222</v>
      </c>
      <c r="I1822">
        <v>3</v>
      </c>
      <c r="K1822" t="s">
        <v>221</v>
      </c>
    </row>
    <row r="1823" spans="1:11" x14ac:dyDescent="0.25">
      <c r="D1823">
        <v>27</v>
      </c>
      <c r="E1823" t="s">
        <v>214</v>
      </c>
      <c r="F1823" s="10" t="s">
        <v>225</v>
      </c>
      <c r="G1823" t="s">
        <v>226</v>
      </c>
      <c r="K1823" t="s">
        <v>225</v>
      </c>
    </row>
    <row r="1824" spans="1:11" x14ac:dyDescent="0.25">
      <c r="A1824" t="s">
        <v>497</v>
      </c>
    </row>
    <row r="1825" spans="1:22" x14ac:dyDescent="0.25">
      <c r="A1825" t="s">
        <v>498</v>
      </c>
    </row>
    <row r="1826" spans="1:22" x14ac:dyDescent="0.25">
      <c r="D1826">
        <v>1</v>
      </c>
      <c r="E1826" t="s">
        <v>214</v>
      </c>
      <c r="F1826" s="10" t="s">
        <v>215</v>
      </c>
      <c r="G1826" t="s">
        <v>15</v>
      </c>
      <c r="I1826">
        <v>10</v>
      </c>
      <c r="J1826">
        <v>0</v>
      </c>
      <c r="K1826" t="s">
        <v>215</v>
      </c>
    </row>
    <row r="1827" spans="1:22" x14ac:dyDescent="0.25">
      <c r="D1827">
        <v>2</v>
      </c>
      <c r="E1827" t="s">
        <v>214</v>
      </c>
      <c r="F1827" s="10" t="s">
        <v>216</v>
      </c>
      <c r="G1827" t="s">
        <v>15</v>
      </c>
      <c r="I1827">
        <v>10</v>
      </c>
      <c r="J1827">
        <v>0</v>
      </c>
      <c r="K1827" t="s">
        <v>216</v>
      </c>
    </row>
    <row r="1828" spans="1:22" x14ac:dyDescent="0.25">
      <c r="D1828">
        <v>3</v>
      </c>
      <c r="E1828" t="s">
        <v>214</v>
      </c>
      <c r="F1828" s="10" t="s">
        <v>217</v>
      </c>
      <c r="G1828" t="s">
        <v>15</v>
      </c>
      <c r="I1828">
        <v>10</v>
      </c>
      <c r="J1828">
        <v>0</v>
      </c>
      <c r="K1828" t="s">
        <v>217</v>
      </c>
    </row>
    <row r="1829" spans="1:22" x14ac:dyDescent="0.25">
      <c r="D1829">
        <v>4</v>
      </c>
      <c r="E1829" t="s">
        <v>214</v>
      </c>
      <c r="F1829" s="10" t="s">
        <v>220</v>
      </c>
      <c r="G1829" t="s">
        <v>15</v>
      </c>
      <c r="I1829">
        <v>10</v>
      </c>
      <c r="J1829">
        <v>0</v>
      </c>
      <c r="K1829" t="s">
        <v>220</v>
      </c>
    </row>
    <row r="1830" spans="1:22" x14ac:dyDescent="0.25">
      <c r="D1830">
        <v>5</v>
      </c>
      <c r="E1830" t="s">
        <v>214</v>
      </c>
      <c r="F1830" s="10" t="s">
        <v>192</v>
      </c>
      <c r="G1830" t="s">
        <v>15</v>
      </c>
      <c r="I1830">
        <v>10</v>
      </c>
      <c r="J1830">
        <v>0</v>
      </c>
      <c r="K1830" t="s">
        <v>192</v>
      </c>
    </row>
    <row r="1831" spans="1:22" x14ac:dyDescent="0.25">
      <c r="D1831">
        <v>6</v>
      </c>
      <c r="E1831" t="s">
        <v>214</v>
      </c>
      <c r="F1831" s="10" t="s">
        <v>221</v>
      </c>
      <c r="G1831" t="s">
        <v>222</v>
      </c>
      <c r="I1831">
        <v>3</v>
      </c>
      <c r="K1831" t="s">
        <v>221</v>
      </c>
    </row>
    <row r="1832" spans="1:22" x14ac:dyDescent="0.25">
      <c r="A1832" t="s">
        <v>499</v>
      </c>
    </row>
    <row r="1833" spans="1:22" x14ac:dyDescent="0.25">
      <c r="A1833" t="s">
        <v>500</v>
      </c>
    </row>
    <row r="1834" spans="1:22" x14ac:dyDescent="0.25">
      <c r="D1834" s="10" t="s">
        <v>14</v>
      </c>
      <c r="E1834">
        <v>1</v>
      </c>
      <c r="G1834" t="b">
        <v>0</v>
      </c>
      <c r="H1834" t="b">
        <v>1</v>
      </c>
      <c r="I1834" t="b">
        <v>0</v>
      </c>
      <c r="J1834" t="s">
        <v>15</v>
      </c>
      <c r="L1834">
        <v>10</v>
      </c>
      <c r="M1834">
        <v>0</v>
      </c>
      <c r="N1834" t="b">
        <v>1</v>
      </c>
      <c r="O1834" t="s">
        <v>14</v>
      </c>
      <c r="V1834" t="b">
        <v>0</v>
      </c>
    </row>
    <row r="1835" spans="1:22" x14ac:dyDescent="0.25">
      <c r="D1835" s="10" t="s">
        <v>16</v>
      </c>
      <c r="E1835">
        <v>2</v>
      </c>
      <c r="G1835" t="b">
        <v>0</v>
      </c>
      <c r="H1835" t="b">
        <v>0</v>
      </c>
      <c r="I1835" t="b">
        <v>0</v>
      </c>
      <c r="J1835" t="s">
        <v>17</v>
      </c>
      <c r="K1835">
        <v>50</v>
      </c>
      <c r="N1835" t="b">
        <v>0</v>
      </c>
      <c r="O1835" t="s">
        <v>16</v>
      </c>
      <c r="V1835" t="b">
        <v>1</v>
      </c>
    </row>
    <row r="1836" spans="1:22" x14ac:dyDescent="0.25">
      <c r="D1836" s="10" t="s">
        <v>18</v>
      </c>
      <c r="E1836">
        <v>3</v>
      </c>
      <c r="G1836" t="b">
        <v>0</v>
      </c>
      <c r="H1836" t="b">
        <v>0</v>
      </c>
      <c r="I1836" t="b">
        <v>0</v>
      </c>
      <c r="J1836" t="s">
        <v>17</v>
      </c>
      <c r="K1836">
        <v>255</v>
      </c>
      <c r="N1836" t="b">
        <v>0</v>
      </c>
      <c r="O1836" t="s">
        <v>18</v>
      </c>
      <c r="V1836" t="b">
        <v>1</v>
      </c>
    </row>
    <row r="1837" spans="1:22" x14ac:dyDescent="0.25">
      <c r="D1837" s="10" t="s">
        <v>19</v>
      </c>
      <c r="E1837">
        <v>4</v>
      </c>
      <c r="G1837" t="b">
        <v>1</v>
      </c>
      <c r="H1837" t="b">
        <v>0</v>
      </c>
      <c r="I1837" t="b">
        <v>0</v>
      </c>
      <c r="J1837" t="s">
        <v>15</v>
      </c>
      <c r="L1837">
        <v>10</v>
      </c>
      <c r="M1837">
        <v>0</v>
      </c>
      <c r="N1837" t="b">
        <v>0</v>
      </c>
      <c r="O1837" t="s">
        <v>19</v>
      </c>
      <c r="V1837" t="b">
        <v>0</v>
      </c>
    </row>
    <row r="1838" spans="1:22" x14ac:dyDescent="0.25">
      <c r="A1838" t="s">
        <v>501</v>
      </c>
    </row>
    <row r="1839" spans="1:22" x14ac:dyDescent="0.25">
      <c r="A1839" t="s">
        <v>502</v>
      </c>
    </row>
    <row r="1840" spans="1:22" x14ac:dyDescent="0.25">
      <c r="D1840" s="10" t="s">
        <v>14</v>
      </c>
      <c r="E1840">
        <v>1</v>
      </c>
      <c r="G1840" t="b">
        <v>0</v>
      </c>
      <c r="H1840" t="b">
        <v>1</v>
      </c>
      <c r="I1840" t="b">
        <v>0</v>
      </c>
      <c r="J1840" t="s">
        <v>15</v>
      </c>
      <c r="L1840">
        <v>10</v>
      </c>
      <c r="M1840">
        <v>0</v>
      </c>
      <c r="N1840" t="b">
        <v>1</v>
      </c>
      <c r="O1840" t="s">
        <v>14</v>
      </c>
      <c r="V1840" t="b">
        <v>0</v>
      </c>
    </row>
    <row r="1841" spans="1:22" x14ac:dyDescent="0.25">
      <c r="D1841" s="10" t="s">
        <v>16</v>
      </c>
      <c r="E1841">
        <v>2</v>
      </c>
      <c r="G1841" t="b">
        <v>0</v>
      </c>
      <c r="H1841" t="b">
        <v>0</v>
      </c>
      <c r="I1841" t="b">
        <v>0</v>
      </c>
      <c r="J1841" t="s">
        <v>17</v>
      </c>
      <c r="K1841">
        <v>50</v>
      </c>
      <c r="N1841" t="b">
        <v>0</v>
      </c>
      <c r="O1841" t="s">
        <v>16</v>
      </c>
      <c r="V1841" t="b">
        <v>1</v>
      </c>
    </row>
    <row r="1842" spans="1:22" x14ac:dyDescent="0.25">
      <c r="D1842" s="10" t="s">
        <v>18</v>
      </c>
      <c r="E1842">
        <v>3</v>
      </c>
      <c r="G1842" t="b">
        <v>0</v>
      </c>
      <c r="H1842" t="b">
        <v>0</v>
      </c>
      <c r="I1842" t="b">
        <v>0</v>
      </c>
      <c r="J1842" t="s">
        <v>17</v>
      </c>
      <c r="K1842">
        <v>255</v>
      </c>
      <c r="N1842" t="b">
        <v>0</v>
      </c>
      <c r="O1842" t="s">
        <v>18</v>
      </c>
      <c r="V1842" t="b">
        <v>1</v>
      </c>
    </row>
    <row r="1843" spans="1:22" x14ac:dyDescent="0.25">
      <c r="D1843" s="10" t="s">
        <v>19</v>
      </c>
      <c r="E1843">
        <v>4</v>
      </c>
      <c r="G1843" t="b">
        <v>1</v>
      </c>
      <c r="H1843" t="b">
        <v>0</v>
      </c>
      <c r="I1843" t="b">
        <v>0</v>
      </c>
      <c r="J1843" t="s">
        <v>15</v>
      </c>
      <c r="L1843">
        <v>10</v>
      </c>
      <c r="M1843">
        <v>0</v>
      </c>
      <c r="N1843" t="b">
        <v>0</v>
      </c>
      <c r="O1843" t="s">
        <v>19</v>
      </c>
      <c r="V1843" t="b">
        <v>0</v>
      </c>
    </row>
    <row r="1844" spans="1:22" x14ac:dyDescent="0.25">
      <c r="A1844" t="s">
        <v>503</v>
      </c>
    </row>
    <row r="1845" spans="1:22" x14ac:dyDescent="0.25">
      <c r="A1845" t="s">
        <v>504</v>
      </c>
    </row>
    <row r="1846" spans="1:22" x14ac:dyDescent="0.25">
      <c r="D1846" s="10" t="s">
        <v>14</v>
      </c>
      <c r="E1846">
        <v>1</v>
      </c>
      <c r="G1846" t="b">
        <v>0</v>
      </c>
      <c r="H1846" t="b">
        <v>1</v>
      </c>
      <c r="I1846" t="b">
        <v>0</v>
      </c>
      <c r="J1846" t="s">
        <v>15</v>
      </c>
      <c r="L1846">
        <v>10</v>
      </c>
      <c r="M1846">
        <v>0</v>
      </c>
      <c r="N1846" t="b">
        <v>1</v>
      </c>
      <c r="O1846" t="s">
        <v>14</v>
      </c>
      <c r="V1846" t="b">
        <v>0</v>
      </c>
    </row>
    <row r="1847" spans="1:22" x14ac:dyDescent="0.25">
      <c r="D1847" s="10" t="s">
        <v>16</v>
      </c>
      <c r="E1847">
        <v>2</v>
      </c>
      <c r="G1847" t="b">
        <v>0</v>
      </c>
      <c r="H1847" t="b">
        <v>0</v>
      </c>
      <c r="I1847" t="b">
        <v>0</v>
      </c>
      <c r="J1847" t="s">
        <v>17</v>
      </c>
      <c r="K1847">
        <v>50</v>
      </c>
      <c r="N1847" t="b">
        <v>0</v>
      </c>
      <c r="O1847" t="s">
        <v>16</v>
      </c>
      <c r="V1847" t="b">
        <v>1</v>
      </c>
    </row>
    <row r="1848" spans="1:22" x14ac:dyDescent="0.25">
      <c r="D1848" s="10" t="s">
        <v>18</v>
      </c>
      <c r="E1848">
        <v>3</v>
      </c>
      <c r="G1848" t="b">
        <v>0</v>
      </c>
      <c r="H1848" t="b">
        <v>0</v>
      </c>
      <c r="I1848" t="b">
        <v>0</v>
      </c>
      <c r="J1848" t="s">
        <v>17</v>
      </c>
      <c r="K1848">
        <v>255</v>
      </c>
      <c r="N1848" t="b">
        <v>0</v>
      </c>
      <c r="O1848" t="s">
        <v>18</v>
      </c>
      <c r="V1848" t="b">
        <v>1</v>
      </c>
    </row>
    <row r="1849" spans="1:22" x14ac:dyDescent="0.25">
      <c r="D1849" s="10" t="s">
        <v>19</v>
      </c>
      <c r="E1849">
        <v>4</v>
      </c>
      <c r="G1849" t="b">
        <v>1</v>
      </c>
      <c r="H1849" t="b">
        <v>0</v>
      </c>
      <c r="I1849" t="b">
        <v>0</v>
      </c>
      <c r="J1849" t="s">
        <v>15</v>
      </c>
      <c r="L1849">
        <v>10</v>
      </c>
      <c r="M1849">
        <v>0</v>
      </c>
      <c r="N1849" t="b">
        <v>0</v>
      </c>
      <c r="O1849" t="s">
        <v>19</v>
      </c>
      <c r="V1849" t="b">
        <v>0</v>
      </c>
    </row>
    <row r="1850" spans="1:22" x14ac:dyDescent="0.25">
      <c r="A1850" t="s">
        <v>505</v>
      </c>
    </row>
    <row r="1851" spans="1:22" x14ac:dyDescent="0.25">
      <c r="A1851" t="s">
        <v>506</v>
      </c>
    </row>
    <row r="1852" spans="1:22" x14ac:dyDescent="0.25">
      <c r="D1852">
        <v>1</v>
      </c>
      <c r="E1852" t="s">
        <v>214</v>
      </c>
      <c r="F1852" s="10" t="s">
        <v>215</v>
      </c>
      <c r="G1852" t="s">
        <v>15</v>
      </c>
      <c r="I1852">
        <v>10</v>
      </c>
      <c r="J1852">
        <v>0</v>
      </c>
      <c r="K1852" t="s">
        <v>215</v>
      </c>
      <c r="M1852" t="s">
        <v>25</v>
      </c>
      <c r="N1852" t="s">
        <v>29</v>
      </c>
      <c r="O1852" t="s">
        <v>27</v>
      </c>
      <c r="P1852" t="s">
        <v>288</v>
      </c>
    </row>
    <row r="1853" spans="1:22" x14ac:dyDescent="0.25">
      <c r="D1853">
        <v>2</v>
      </c>
      <c r="E1853" t="s">
        <v>214</v>
      </c>
      <c r="F1853" s="10" t="s">
        <v>216</v>
      </c>
      <c r="G1853" t="s">
        <v>15</v>
      </c>
      <c r="I1853">
        <v>10</v>
      </c>
      <c r="J1853">
        <v>0</v>
      </c>
      <c r="K1853" t="s">
        <v>216</v>
      </c>
      <c r="M1853" t="s">
        <v>25</v>
      </c>
      <c r="N1853" t="s">
        <v>41</v>
      </c>
      <c r="O1853" t="s">
        <v>27</v>
      </c>
      <c r="P1853" t="s">
        <v>288</v>
      </c>
    </row>
    <row r="1854" spans="1:22" x14ac:dyDescent="0.25">
      <c r="D1854">
        <v>3</v>
      </c>
      <c r="E1854" t="s">
        <v>214</v>
      </c>
      <c r="F1854" s="10" t="s">
        <v>217</v>
      </c>
      <c r="G1854" t="s">
        <v>15</v>
      </c>
      <c r="I1854">
        <v>10</v>
      </c>
      <c r="J1854">
        <v>0</v>
      </c>
      <c r="K1854" t="s">
        <v>217</v>
      </c>
      <c r="M1854" t="s">
        <v>25</v>
      </c>
      <c r="N1854" t="s">
        <v>31</v>
      </c>
      <c r="O1854" t="s">
        <v>27</v>
      </c>
      <c r="P1854" t="s">
        <v>288</v>
      </c>
    </row>
    <row r="1855" spans="1:22" x14ac:dyDescent="0.25">
      <c r="D1855">
        <v>4</v>
      </c>
      <c r="E1855" t="s">
        <v>214</v>
      </c>
      <c r="F1855" s="10" t="s">
        <v>472</v>
      </c>
      <c r="G1855" t="s">
        <v>15</v>
      </c>
      <c r="I1855">
        <v>10</v>
      </c>
      <c r="J1855">
        <v>0</v>
      </c>
      <c r="K1855" t="s">
        <v>472</v>
      </c>
      <c r="M1855" t="s">
        <v>25</v>
      </c>
      <c r="N1855" t="s">
        <v>29</v>
      </c>
      <c r="O1855" t="s">
        <v>27</v>
      </c>
      <c r="P1855" t="s">
        <v>288</v>
      </c>
    </row>
    <row r="1856" spans="1:22" x14ac:dyDescent="0.25">
      <c r="D1856">
        <v>5</v>
      </c>
      <c r="E1856" t="s">
        <v>214</v>
      </c>
      <c r="F1856" s="10" t="s">
        <v>474</v>
      </c>
      <c r="G1856" t="s">
        <v>15</v>
      </c>
      <c r="I1856">
        <v>10</v>
      </c>
      <c r="J1856">
        <v>0</v>
      </c>
      <c r="K1856" t="s">
        <v>474</v>
      </c>
      <c r="M1856" t="s">
        <v>25</v>
      </c>
      <c r="N1856" t="s">
        <v>41</v>
      </c>
      <c r="O1856" t="s">
        <v>27</v>
      </c>
      <c r="P1856" t="s">
        <v>288</v>
      </c>
    </row>
    <row r="1857" spans="1:19" x14ac:dyDescent="0.25">
      <c r="D1857">
        <v>6</v>
      </c>
      <c r="E1857" t="s">
        <v>214</v>
      </c>
      <c r="F1857" s="10" t="s">
        <v>473</v>
      </c>
      <c r="G1857" t="s">
        <v>15</v>
      </c>
      <c r="I1857">
        <v>10</v>
      </c>
      <c r="J1857">
        <v>0</v>
      </c>
      <c r="K1857" t="s">
        <v>473</v>
      </c>
      <c r="M1857" t="s">
        <v>25</v>
      </c>
      <c r="N1857" t="s">
        <v>31</v>
      </c>
      <c r="O1857" t="s">
        <v>27</v>
      </c>
      <c r="P1857" t="s">
        <v>288</v>
      </c>
    </row>
    <row r="1858" spans="1:19" x14ac:dyDescent="0.25">
      <c r="D1858">
        <v>7</v>
      </c>
      <c r="E1858" t="s">
        <v>214</v>
      </c>
      <c r="F1858" s="10" t="s">
        <v>478</v>
      </c>
      <c r="G1858" t="s">
        <v>479</v>
      </c>
      <c r="I1858">
        <v>3</v>
      </c>
      <c r="J1858">
        <v>0</v>
      </c>
      <c r="K1858" t="s">
        <v>478</v>
      </c>
    </row>
    <row r="1859" spans="1:19" x14ac:dyDescent="0.25">
      <c r="A1859" t="s">
        <v>507</v>
      </c>
    </row>
    <row r="1860" spans="1:19" x14ac:dyDescent="0.25">
      <c r="A1860" t="s">
        <v>508</v>
      </c>
    </row>
    <row r="1861" spans="1:19" x14ac:dyDescent="0.25">
      <c r="D1861">
        <v>1</v>
      </c>
      <c r="E1861" t="s">
        <v>214</v>
      </c>
      <c r="F1861" s="10" t="s">
        <v>215</v>
      </c>
      <c r="G1861" t="s">
        <v>15</v>
      </c>
      <c r="I1861">
        <v>10</v>
      </c>
      <c r="J1861">
        <v>0</v>
      </c>
      <c r="K1861" t="s">
        <v>215</v>
      </c>
      <c r="M1861" t="s">
        <v>25</v>
      </c>
      <c r="N1861" t="s">
        <v>29</v>
      </c>
      <c r="O1861" t="s">
        <v>27</v>
      </c>
      <c r="P1861" t="s">
        <v>288</v>
      </c>
    </row>
    <row r="1862" spans="1:19" x14ac:dyDescent="0.25">
      <c r="D1862">
        <v>2</v>
      </c>
      <c r="E1862" t="s">
        <v>214</v>
      </c>
      <c r="F1862" s="10" t="s">
        <v>216</v>
      </c>
      <c r="G1862" t="s">
        <v>15</v>
      </c>
      <c r="I1862">
        <v>10</v>
      </c>
      <c r="J1862">
        <v>0</v>
      </c>
      <c r="K1862" t="s">
        <v>216</v>
      </c>
      <c r="M1862" t="s">
        <v>25</v>
      </c>
      <c r="N1862" t="s">
        <v>41</v>
      </c>
      <c r="O1862" t="s">
        <v>27</v>
      </c>
      <c r="P1862" t="s">
        <v>288</v>
      </c>
    </row>
    <row r="1863" spans="1:19" x14ac:dyDescent="0.25">
      <c r="D1863">
        <v>3</v>
      </c>
      <c r="E1863" t="s">
        <v>214</v>
      </c>
      <c r="F1863" s="10" t="s">
        <v>217</v>
      </c>
      <c r="G1863" t="s">
        <v>15</v>
      </c>
      <c r="I1863">
        <v>10</v>
      </c>
      <c r="J1863">
        <v>0</v>
      </c>
      <c r="K1863" t="s">
        <v>217</v>
      </c>
      <c r="M1863" t="s">
        <v>25</v>
      </c>
      <c r="N1863" t="s">
        <v>31</v>
      </c>
      <c r="O1863" t="s">
        <v>27</v>
      </c>
      <c r="P1863" t="s">
        <v>288</v>
      </c>
    </row>
    <row r="1864" spans="1:19" x14ac:dyDescent="0.25">
      <c r="D1864">
        <v>4</v>
      </c>
      <c r="E1864" t="s">
        <v>214</v>
      </c>
      <c r="F1864" s="10" t="s">
        <v>482</v>
      </c>
      <c r="G1864" t="s">
        <v>479</v>
      </c>
      <c r="I1864">
        <v>3</v>
      </c>
      <c r="J1864">
        <v>0</v>
      </c>
      <c r="K1864" t="s">
        <v>482</v>
      </c>
    </row>
    <row r="1865" spans="1:19" x14ac:dyDescent="0.25">
      <c r="A1865" t="s">
        <v>509</v>
      </c>
    </row>
    <row r="1866" spans="1:19" x14ac:dyDescent="0.25">
      <c r="A1866" t="s">
        <v>607</v>
      </c>
    </row>
    <row r="1867" spans="1:19" x14ac:dyDescent="0.25">
      <c r="D1867">
        <v>1</v>
      </c>
      <c r="E1867" t="s">
        <v>214</v>
      </c>
      <c r="F1867" s="10" t="s">
        <v>215</v>
      </c>
      <c r="G1867" t="s">
        <v>15</v>
      </c>
      <c r="I1867">
        <v>10</v>
      </c>
      <c r="J1867">
        <v>0</v>
      </c>
      <c r="K1867" t="s">
        <v>215</v>
      </c>
      <c r="S1867" t="b">
        <v>1</v>
      </c>
    </row>
    <row r="1868" spans="1:19" x14ac:dyDescent="0.25">
      <c r="D1868">
        <v>2</v>
      </c>
      <c r="E1868" t="s">
        <v>214</v>
      </c>
      <c r="F1868" s="10" t="s">
        <v>216</v>
      </c>
      <c r="G1868" t="s">
        <v>15</v>
      </c>
      <c r="I1868">
        <v>10</v>
      </c>
      <c r="J1868">
        <v>0</v>
      </c>
      <c r="K1868" t="s">
        <v>216</v>
      </c>
      <c r="S1868" t="b">
        <v>1</v>
      </c>
    </row>
    <row r="1869" spans="1:19" x14ac:dyDescent="0.25">
      <c r="D1869">
        <v>3</v>
      </c>
      <c r="E1869" t="s">
        <v>214</v>
      </c>
      <c r="F1869" s="10" t="s">
        <v>217</v>
      </c>
      <c r="G1869" t="s">
        <v>15</v>
      </c>
      <c r="I1869">
        <v>10</v>
      </c>
      <c r="J1869">
        <v>0</v>
      </c>
      <c r="K1869" t="s">
        <v>217</v>
      </c>
      <c r="S1869" t="b">
        <v>1</v>
      </c>
    </row>
    <row r="1870" spans="1:19" x14ac:dyDescent="0.25">
      <c r="D1870">
        <v>4</v>
      </c>
      <c r="E1870" t="s">
        <v>214</v>
      </c>
      <c r="F1870" s="10" t="s">
        <v>220</v>
      </c>
      <c r="G1870" t="s">
        <v>15</v>
      </c>
      <c r="I1870">
        <v>10</v>
      </c>
      <c r="J1870">
        <v>0</v>
      </c>
      <c r="K1870" t="s">
        <v>220</v>
      </c>
      <c r="S1870" t="b">
        <v>1</v>
      </c>
    </row>
    <row r="1871" spans="1:19" x14ac:dyDescent="0.25">
      <c r="D1871">
        <v>5</v>
      </c>
      <c r="E1871" t="s">
        <v>214</v>
      </c>
      <c r="F1871" s="10" t="s">
        <v>192</v>
      </c>
      <c r="G1871" t="s">
        <v>15</v>
      </c>
      <c r="I1871">
        <v>10</v>
      </c>
      <c r="J1871">
        <v>0</v>
      </c>
      <c r="K1871" t="s">
        <v>192</v>
      </c>
      <c r="S1871" t="b">
        <v>1</v>
      </c>
    </row>
    <row r="1872" spans="1:19" x14ac:dyDescent="0.25">
      <c r="D1872">
        <v>6</v>
      </c>
      <c r="E1872" t="s">
        <v>214</v>
      </c>
      <c r="F1872" s="10" t="s">
        <v>193</v>
      </c>
      <c r="G1872" t="s">
        <v>15</v>
      </c>
      <c r="I1872">
        <v>10</v>
      </c>
      <c r="J1872">
        <v>0</v>
      </c>
      <c r="K1872" t="s">
        <v>193</v>
      </c>
      <c r="S1872" t="b">
        <v>1</v>
      </c>
    </row>
    <row r="1873" spans="4:19" x14ac:dyDescent="0.25">
      <c r="D1873">
        <v>7</v>
      </c>
      <c r="E1873" t="s">
        <v>214</v>
      </c>
      <c r="F1873" s="10" t="s">
        <v>194</v>
      </c>
      <c r="G1873" t="s">
        <v>17</v>
      </c>
      <c r="H1873">
        <v>255</v>
      </c>
      <c r="K1873" t="s">
        <v>194</v>
      </c>
      <c r="S1873" t="b">
        <v>1</v>
      </c>
    </row>
    <row r="1874" spans="4:19" x14ac:dyDescent="0.25">
      <c r="D1874">
        <v>8</v>
      </c>
      <c r="E1874" t="s">
        <v>214</v>
      </c>
      <c r="F1874" s="10" t="s">
        <v>195</v>
      </c>
      <c r="G1874" t="s">
        <v>15</v>
      </c>
      <c r="I1874">
        <v>10</v>
      </c>
      <c r="J1874">
        <v>0</v>
      </c>
      <c r="K1874" t="s">
        <v>195</v>
      </c>
      <c r="S1874" t="b">
        <v>1</v>
      </c>
    </row>
    <row r="1875" spans="4:19" x14ac:dyDescent="0.25">
      <c r="D1875">
        <v>9</v>
      </c>
      <c r="E1875" t="s">
        <v>214</v>
      </c>
      <c r="F1875" s="10" t="s">
        <v>196</v>
      </c>
      <c r="G1875" t="s">
        <v>15</v>
      </c>
      <c r="I1875">
        <v>10</v>
      </c>
      <c r="J1875">
        <v>0</v>
      </c>
      <c r="K1875" t="s">
        <v>196</v>
      </c>
      <c r="S1875" t="b">
        <v>1</v>
      </c>
    </row>
    <row r="1876" spans="4:19" x14ac:dyDescent="0.25">
      <c r="D1876">
        <v>10</v>
      </c>
      <c r="E1876" t="s">
        <v>214</v>
      </c>
      <c r="F1876" s="10" t="s">
        <v>197</v>
      </c>
      <c r="G1876" t="s">
        <v>15</v>
      </c>
      <c r="I1876">
        <v>10</v>
      </c>
      <c r="J1876">
        <v>0</v>
      </c>
      <c r="K1876" t="s">
        <v>197</v>
      </c>
      <c r="S1876" t="b">
        <v>1</v>
      </c>
    </row>
    <row r="1877" spans="4:19" x14ac:dyDescent="0.25">
      <c r="D1877">
        <v>11</v>
      </c>
      <c r="E1877" t="s">
        <v>214</v>
      </c>
      <c r="F1877" s="10" t="s">
        <v>198</v>
      </c>
      <c r="G1877" t="s">
        <v>15</v>
      </c>
      <c r="I1877">
        <v>10</v>
      </c>
      <c r="J1877">
        <v>0</v>
      </c>
      <c r="K1877" t="s">
        <v>198</v>
      </c>
      <c r="S1877" t="b">
        <v>1</v>
      </c>
    </row>
    <row r="1878" spans="4:19" x14ac:dyDescent="0.25">
      <c r="D1878">
        <v>12</v>
      </c>
      <c r="E1878" t="s">
        <v>214</v>
      </c>
      <c r="F1878" s="10" t="s">
        <v>199</v>
      </c>
      <c r="G1878" t="s">
        <v>201</v>
      </c>
      <c r="I1878">
        <v>53</v>
      </c>
      <c r="K1878" t="s">
        <v>199</v>
      </c>
      <c r="S1878" t="b">
        <v>1</v>
      </c>
    </row>
    <row r="1879" spans="4:19" x14ac:dyDescent="0.25">
      <c r="D1879">
        <v>13</v>
      </c>
      <c r="E1879" t="s">
        <v>214</v>
      </c>
      <c r="F1879" s="10" t="s">
        <v>200</v>
      </c>
      <c r="G1879" t="s">
        <v>201</v>
      </c>
      <c r="I1879">
        <v>53</v>
      </c>
      <c r="K1879" s="10" t="s">
        <v>200</v>
      </c>
      <c r="S1879" t="b">
        <v>1</v>
      </c>
    </row>
    <row r="1880" spans="4:19" x14ac:dyDescent="0.25">
      <c r="D1880">
        <v>14</v>
      </c>
      <c r="E1880" t="s">
        <v>214</v>
      </c>
      <c r="F1880" s="10" t="s">
        <v>202</v>
      </c>
      <c r="G1880" t="s">
        <v>201</v>
      </c>
      <c r="I1880">
        <v>53</v>
      </c>
      <c r="K1880" s="10" t="s">
        <v>202</v>
      </c>
      <c r="S1880" t="b">
        <v>1</v>
      </c>
    </row>
    <row r="1881" spans="4:19" x14ac:dyDescent="0.25">
      <c r="D1881">
        <v>15</v>
      </c>
      <c r="E1881" t="s">
        <v>214</v>
      </c>
      <c r="F1881" s="10" t="s">
        <v>203</v>
      </c>
      <c r="G1881" t="s">
        <v>201</v>
      </c>
      <c r="I1881">
        <v>53</v>
      </c>
      <c r="K1881" s="10" t="s">
        <v>203</v>
      </c>
      <c r="S1881" t="b">
        <v>1</v>
      </c>
    </row>
    <row r="1882" spans="4:19" x14ac:dyDescent="0.25">
      <c r="D1882">
        <v>16</v>
      </c>
      <c r="E1882" t="s">
        <v>214</v>
      </c>
      <c r="F1882" s="10" t="s">
        <v>204</v>
      </c>
      <c r="G1882" t="s">
        <v>201</v>
      </c>
      <c r="I1882">
        <v>53</v>
      </c>
      <c r="K1882" s="10" t="s">
        <v>204</v>
      </c>
      <c r="S1882" t="b">
        <v>1</v>
      </c>
    </row>
    <row r="1883" spans="4:19" x14ac:dyDescent="0.25">
      <c r="D1883">
        <v>17</v>
      </c>
      <c r="E1883" t="s">
        <v>214</v>
      </c>
      <c r="F1883" s="10" t="s">
        <v>205</v>
      </c>
      <c r="G1883" t="s">
        <v>201</v>
      </c>
      <c r="I1883">
        <v>53</v>
      </c>
      <c r="K1883" s="10" t="s">
        <v>205</v>
      </c>
      <c r="S1883" t="b">
        <v>1</v>
      </c>
    </row>
    <row r="1884" spans="4:19" x14ac:dyDescent="0.25">
      <c r="D1884">
        <v>18</v>
      </c>
      <c r="E1884" t="s">
        <v>214</v>
      </c>
      <c r="F1884" s="10" t="s">
        <v>206</v>
      </c>
      <c r="G1884" t="s">
        <v>201</v>
      </c>
      <c r="I1884">
        <v>53</v>
      </c>
      <c r="K1884" s="10" t="s">
        <v>206</v>
      </c>
      <c r="S1884" t="b">
        <v>1</v>
      </c>
    </row>
    <row r="1885" spans="4:19" x14ac:dyDescent="0.25">
      <c r="D1885">
        <v>19</v>
      </c>
      <c r="E1885" t="s">
        <v>214</v>
      </c>
      <c r="F1885" s="10" t="s">
        <v>207</v>
      </c>
      <c r="G1885" t="s">
        <v>201</v>
      </c>
      <c r="I1885">
        <v>53</v>
      </c>
      <c r="K1885" s="10" t="s">
        <v>207</v>
      </c>
      <c r="S1885" t="b">
        <v>1</v>
      </c>
    </row>
    <row r="1886" spans="4:19" x14ac:dyDescent="0.25">
      <c r="D1886">
        <v>20</v>
      </c>
      <c r="E1886" t="s">
        <v>214</v>
      </c>
      <c r="F1886" s="10" t="s">
        <v>208</v>
      </c>
      <c r="G1886" t="s">
        <v>201</v>
      </c>
      <c r="I1886">
        <v>53</v>
      </c>
      <c r="K1886" s="10" t="s">
        <v>208</v>
      </c>
      <c r="S1886" t="b">
        <v>1</v>
      </c>
    </row>
    <row r="1887" spans="4:19" x14ac:dyDescent="0.25">
      <c r="D1887">
        <v>21</v>
      </c>
      <c r="E1887" t="s">
        <v>214</v>
      </c>
      <c r="F1887" s="10" t="s">
        <v>209</v>
      </c>
      <c r="G1887" t="s">
        <v>201</v>
      </c>
      <c r="I1887">
        <v>53</v>
      </c>
      <c r="K1887" s="10" t="s">
        <v>209</v>
      </c>
      <c r="S1887" t="b">
        <v>1</v>
      </c>
    </row>
    <row r="1888" spans="4:19" x14ac:dyDescent="0.25">
      <c r="D1888">
        <v>22</v>
      </c>
      <c r="E1888" t="s">
        <v>214</v>
      </c>
      <c r="F1888" s="10" t="s">
        <v>210</v>
      </c>
      <c r="G1888" t="s">
        <v>201</v>
      </c>
      <c r="I1888">
        <v>53</v>
      </c>
      <c r="K1888" s="10" t="s">
        <v>210</v>
      </c>
      <c r="S1888" t="b">
        <v>1</v>
      </c>
    </row>
    <row r="1889" spans="1:19" x14ac:dyDescent="0.25">
      <c r="D1889">
        <v>23</v>
      </c>
      <c r="E1889" t="s">
        <v>214</v>
      </c>
      <c r="F1889" s="10" t="s">
        <v>211</v>
      </c>
      <c r="G1889" t="s">
        <v>201</v>
      </c>
      <c r="I1889">
        <v>53</v>
      </c>
      <c r="K1889" s="10" t="s">
        <v>211</v>
      </c>
      <c r="S1889" t="b">
        <v>1</v>
      </c>
    </row>
    <row r="1890" spans="1:19" x14ac:dyDescent="0.25">
      <c r="D1890">
        <v>24</v>
      </c>
      <c r="E1890" t="s">
        <v>214</v>
      </c>
      <c r="F1890" s="10" t="s">
        <v>212</v>
      </c>
      <c r="G1890" t="s">
        <v>201</v>
      </c>
      <c r="I1890">
        <v>53</v>
      </c>
      <c r="K1890" s="10" t="s">
        <v>212</v>
      </c>
      <c r="S1890" t="b">
        <v>1</v>
      </c>
    </row>
    <row r="1891" spans="1:19" x14ac:dyDescent="0.25">
      <c r="D1891">
        <v>25</v>
      </c>
      <c r="E1891" t="s">
        <v>214</v>
      </c>
      <c r="F1891" s="10" t="s">
        <v>213</v>
      </c>
      <c r="G1891" t="s">
        <v>17</v>
      </c>
      <c r="H1891">
        <v>-1</v>
      </c>
      <c r="K1891" t="s">
        <v>213</v>
      </c>
      <c r="S1891" t="b">
        <v>1</v>
      </c>
    </row>
    <row r="1892" spans="1:19" x14ac:dyDescent="0.25">
      <c r="D1892">
        <v>26</v>
      </c>
      <c r="E1892" t="s">
        <v>214</v>
      </c>
      <c r="F1892" s="10" t="s">
        <v>599</v>
      </c>
      <c r="G1892" t="s">
        <v>17</v>
      </c>
      <c r="H1892">
        <v>-1</v>
      </c>
      <c r="K1892" t="s">
        <v>599</v>
      </c>
      <c r="S1892" t="b">
        <v>1</v>
      </c>
    </row>
    <row r="1893" spans="1:19" x14ac:dyDescent="0.25">
      <c r="D1893">
        <v>27</v>
      </c>
      <c r="E1893" t="s">
        <v>214</v>
      </c>
      <c r="F1893" s="10" t="s">
        <v>221</v>
      </c>
      <c r="G1893" t="s">
        <v>222</v>
      </c>
      <c r="I1893">
        <v>3</v>
      </c>
      <c r="K1893" t="s">
        <v>221</v>
      </c>
      <c r="S1893" t="b">
        <v>1</v>
      </c>
    </row>
    <row r="1894" spans="1:19" x14ac:dyDescent="0.25">
      <c r="A1894" t="s">
        <v>608</v>
      </c>
    </row>
    <row r="1895" spans="1:19" x14ac:dyDescent="0.25">
      <c r="A1895" t="s">
        <v>609</v>
      </c>
    </row>
    <row r="1896" spans="1:19" x14ac:dyDescent="0.25">
      <c r="D1896">
        <v>1</v>
      </c>
      <c r="E1896" t="s">
        <v>214</v>
      </c>
      <c r="F1896" s="10" t="s">
        <v>215</v>
      </c>
      <c r="G1896" t="s">
        <v>15</v>
      </c>
      <c r="I1896">
        <v>10</v>
      </c>
      <c r="J1896">
        <v>0</v>
      </c>
      <c r="K1896" t="s">
        <v>215</v>
      </c>
      <c r="S1896" t="b">
        <v>1</v>
      </c>
    </row>
    <row r="1897" spans="1:19" x14ac:dyDescent="0.25">
      <c r="D1897">
        <v>2</v>
      </c>
      <c r="E1897" t="s">
        <v>214</v>
      </c>
      <c r="F1897" s="10" t="s">
        <v>216</v>
      </c>
      <c r="G1897" t="s">
        <v>15</v>
      </c>
      <c r="I1897">
        <v>10</v>
      </c>
      <c r="J1897">
        <v>0</v>
      </c>
      <c r="K1897" t="s">
        <v>216</v>
      </c>
      <c r="S1897" t="b">
        <v>1</v>
      </c>
    </row>
    <row r="1898" spans="1:19" x14ac:dyDescent="0.25">
      <c r="D1898">
        <v>3</v>
      </c>
      <c r="E1898" t="s">
        <v>214</v>
      </c>
      <c r="F1898" s="10" t="s">
        <v>217</v>
      </c>
      <c r="G1898" t="s">
        <v>15</v>
      </c>
      <c r="I1898">
        <v>10</v>
      </c>
      <c r="J1898">
        <v>0</v>
      </c>
      <c r="K1898" t="s">
        <v>217</v>
      </c>
      <c r="S1898" t="b">
        <v>1</v>
      </c>
    </row>
    <row r="1899" spans="1:19" x14ac:dyDescent="0.25">
      <c r="D1899">
        <v>4</v>
      </c>
      <c r="E1899" t="s">
        <v>214</v>
      </c>
      <c r="F1899" s="10" t="s">
        <v>220</v>
      </c>
      <c r="G1899" t="s">
        <v>15</v>
      </c>
      <c r="I1899">
        <v>10</v>
      </c>
      <c r="J1899">
        <v>0</v>
      </c>
      <c r="K1899" t="s">
        <v>220</v>
      </c>
      <c r="S1899" t="b">
        <v>1</v>
      </c>
    </row>
    <row r="1900" spans="1:19" x14ac:dyDescent="0.25">
      <c r="D1900">
        <v>5</v>
      </c>
      <c r="E1900" t="s">
        <v>214</v>
      </c>
      <c r="F1900" s="10" t="s">
        <v>192</v>
      </c>
      <c r="G1900" t="s">
        <v>15</v>
      </c>
      <c r="I1900">
        <v>10</v>
      </c>
      <c r="J1900">
        <v>0</v>
      </c>
      <c r="K1900" t="s">
        <v>192</v>
      </c>
      <c r="S1900" t="b">
        <v>1</v>
      </c>
    </row>
    <row r="1901" spans="1:19" x14ac:dyDescent="0.25">
      <c r="D1901">
        <v>6</v>
      </c>
      <c r="E1901" t="s">
        <v>214</v>
      </c>
      <c r="F1901" s="10" t="s">
        <v>193</v>
      </c>
      <c r="G1901" t="s">
        <v>15</v>
      </c>
      <c r="I1901">
        <v>10</v>
      </c>
      <c r="J1901">
        <v>0</v>
      </c>
      <c r="K1901" t="s">
        <v>193</v>
      </c>
      <c r="S1901" t="b">
        <v>1</v>
      </c>
    </row>
    <row r="1902" spans="1:19" x14ac:dyDescent="0.25">
      <c r="D1902">
        <v>7</v>
      </c>
      <c r="E1902" t="s">
        <v>214</v>
      </c>
      <c r="F1902" s="10" t="s">
        <v>194</v>
      </c>
      <c r="G1902" t="s">
        <v>17</v>
      </c>
      <c r="H1902">
        <v>255</v>
      </c>
      <c r="K1902" t="s">
        <v>194</v>
      </c>
      <c r="S1902" t="b">
        <v>1</v>
      </c>
    </row>
    <row r="1903" spans="1:19" x14ac:dyDescent="0.25">
      <c r="D1903">
        <v>8</v>
      </c>
      <c r="E1903" t="s">
        <v>214</v>
      </c>
      <c r="F1903" s="10" t="s">
        <v>195</v>
      </c>
      <c r="G1903" t="s">
        <v>15</v>
      </c>
      <c r="I1903">
        <v>10</v>
      </c>
      <c r="J1903">
        <v>0</v>
      </c>
      <c r="K1903" t="s">
        <v>195</v>
      </c>
      <c r="S1903" t="b">
        <v>1</v>
      </c>
    </row>
    <row r="1904" spans="1:19" x14ac:dyDescent="0.25">
      <c r="D1904">
        <v>9</v>
      </c>
      <c r="E1904" t="s">
        <v>214</v>
      </c>
      <c r="F1904" s="10" t="s">
        <v>196</v>
      </c>
      <c r="G1904" t="s">
        <v>15</v>
      </c>
      <c r="I1904">
        <v>10</v>
      </c>
      <c r="J1904">
        <v>0</v>
      </c>
      <c r="K1904" t="s">
        <v>196</v>
      </c>
      <c r="S1904" t="b">
        <v>1</v>
      </c>
    </row>
    <row r="1905" spans="4:19" x14ac:dyDescent="0.25">
      <c r="D1905">
        <v>10</v>
      </c>
      <c r="E1905" t="s">
        <v>214</v>
      </c>
      <c r="F1905" s="10" t="s">
        <v>197</v>
      </c>
      <c r="G1905" t="s">
        <v>15</v>
      </c>
      <c r="I1905">
        <v>10</v>
      </c>
      <c r="J1905">
        <v>0</v>
      </c>
      <c r="K1905" t="s">
        <v>197</v>
      </c>
      <c r="S1905" t="b">
        <v>1</v>
      </c>
    </row>
    <row r="1906" spans="4:19" x14ac:dyDescent="0.25">
      <c r="D1906">
        <v>11</v>
      </c>
      <c r="E1906" t="s">
        <v>214</v>
      </c>
      <c r="F1906" s="10" t="s">
        <v>198</v>
      </c>
      <c r="G1906" t="s">
        <v>15</v>
      </c>
      <c r="I1906">
        <v>10</v>
      </c>
      <c r="J1906">
        <v>0</v>
      </c>
      <c r="K1906" t="s">
        <v>198</v>
      </c>
      <c r="S1906" t="b">
        <v>1</v>
      </c>
    </row>
    <row r="1907" spans="4:19" x14ac:dyDescent="0.25">
      <c r="D1907">
        <v>12</v>
      </c>
      <c r="E1907" t="s">
        <v>214</v>
      </c>
      <c r="F1907" s="10" t="s">
        <v>199</v>
      </c>
      <c r="G1907" t="s">
        <v>201</v>
      </c>
      <c r="I1907">
        <v>53</v>
      </c>
      <c r="K1907" t="s">
        <v>199</v>
      </c>
      <c r="S1907" t="b">
        <v>1</v>
      </c>
    </row>
    <row r="1908" spans="4:19" x14ac:dyDescent="0.25">
      <c r="D1908">
        <v>13</v>
      </c>
      <c r="E1908" t="s">
        <v>214</v>
      </c>
      <c r="F1908" s="10" t="s">
        <v>200</v>
      </c>
      <c r="G1908" t="s">
        <v>201</v>
      </c>
      <c r="I1908">
        <v>53</v>
      </c>
      <c r="K1908" s="10" t="s">
        <v>200</v>
      </c>
      <c r="S1908" t="b">
        <v>1</v>
      </c>
    </row>
    <row r="1909" spans="4:19" x14ac:dyDescent="0.25">
      <c r="D1909">
        <v>14</v>
      </c>
      <c r="E1909" t="s">
        <v>214</v>
      </c>
      <c r="F1909" s="10" t="s">
        <v>202</v>
      </c>
      <c r="G1909" t="s">
        <v>201</v>
      </c>
      <c r="I1909">
        <v>53</v>
      </c>
      <c r="K1909" s="10" t="s">
        <v>202</v>
      </c>
      <c r="S1909" t="b">
        <v>1</v>
      </c>
    </row>
    <row r="1910" spans="4:19" x14ac:dyDescent="0.25">
      <c r="D1910">
        <v>15</v>
      </c>
      <c r="E1910" t="s">
        <v>214</v>
      </c>
      <c r="F1910" s="10" t="s">
        <v>203</v>
      </c>
      <c r="G1910" t="s">
        <v>201</v>
      </c>
      <c r="I1910">
        <v>53</v>
      </c>
      <c r="K1910" s="10" t="s">
        <v>203</v>
      </c>
      <c r="S1910" t="b">
        <v>1</v>
      </c>
    </row>
    <row r="1911" spans="4:19" x14ac:dyDescent="0.25">
      <c r="D1911">
        <v>16</v>
      </c>
      <c r="E1911" t="s">
        <v>214</v>
      </c>
      <c r="F1911" s="10" t="s">
        <v>204</v>
      </c>
      <c r="G1911" t="s">
        <v>201</v>
      </c>
      <c r="I1911">
        <v>53</v>
      </c>
      <c r="K1911" s="10" t="s">
        <v>204</v>
      </c>
      <c r="S1911" t="b">
        <v>1</v>
      </c>
    </row>
    <row r="1912" spans="4:19" x14ac:dyDescent="0.25">
      <c r="D1912">
        <v>17</v>
      </c>
      <c r="E1912" t="s">
        <v>214</v>
      </c>
      <c r="F1912" s="10" t="s">
        <v>205</v>
      </c>
      <c r="G1912" t="s">
        <v>201</v>
      </c>
      <c r="I1912">
        <v>53</v>
      </c>
      <c r="K1912" s="10" t="s">
        <v>205</v>
      </c>
      <c r="S1912" t="b">
        <v>1</v>
      </c>
    </row>
    <row r="1913" spans="4:19" x14ac:dyDescent="0.25">
      <c r="D1913">
        <v>18</v>
      </c>
      <c r="E1913" t="s">
        <v>214</v>
      </c>
      <c r="F1913" s="10" t="s">
        <v>206</v>
      </c>
      <c r="G1913" t="s">
        <v>201</v>
      </c>
      <c r="I1913">
        <v>53</v>
      </c>
      <c r="K1913" s="10" t="s">
        <v>206</v>
      </c>
      <c r="S1913" t="b">
        <v>1</v>
      </c>
    </row>
    <row r="1914" spans="4:19" x14ac:dyDescent="0.25">
      <c r="D1914">
        <v>19</v>
      </c>
      <c r="E1914" t="s">
        <v>214</v>
      </c>
      <c r="F1914" s="10" t="s">
        <v>207</v>
      </c>
      <c r="G1914" t="s">
        <v>201</v>
      </c>
      <c r="I1914">
        <v>53</v>
      </c>
      <c r="K1914" s="10" t="s">
        <v>207</v>
      </c>
      <c r="S1914" t="b">
        <v>1</v>
      </c>
    </row>
    <row r="1915" spans="4:19" x14ac:dyDescent="0.25">
      <c r="D1915">
        <v>20</v>
      </c>
      <c r="E1915" t="s">
        <v>214</v>
      </c>
      <c r="F1915" s="10" t="s">
        <v>208</v>
      </c>
      <c r="G1915" t="s">
        <v>201</v>
      </c>
      <c r="I1915">
        <v>53</v>
      </c>
      <c r="K1915" s="10" t="s">
        <v>208</v>
      </c>
      <c r="S1915" t="b">
        <v>1</v>
      </c>
    </row>
    <row r="1916" spans="4:19" x14ac:dyDescent="0.25">
      <c r="D1916">
        <v>21</v>
      </c>
      <c r="E1916" t="s">
        <v>214</v>
      </c>
      <c r="F1916" s="10" t="s">
        <v>209</v>
      </c>
      <c r="G1916" t="s">
        <v>201</v>
      </c>
      <c r="I1916">
        <v>53</v>
      </c>
      <c r="K1916" s="10" t="s">
        <v>209</v>
      </c>
      <c r="S1916" t="b">
        <v>1</v>
      </c>
    </row>
    <row r="1917" spans="4:19" x14ac:dyDescent="0.25">
      <c r="D1917">
        <v>22</v>
      </c>
      <c r="E1917" t="s">
        <v>214</v>
      </c>
      <c r="F1917" s="10" t="s">
        <v>210</v>
      </c>
      <c r="G1917" t="s">
        <v>201</v>
      </c>
      <c r="I1917">
        <v>53</v>
      </c>
      <c r="K1917" s="10" t="s">
        <v>210</v>
      </c>
      <c r="S1917" t="b">
        <v>1</v>
      </c>
    </row>
    <row r="1918" spans="4:19" x14ac:dyDescent="0.25">
      <c r="D1918">
        <v>23</v>
      </c>
      <c r="E1918" t="s">
        <v>214</v>
      </c>
      <c r="F1918" s="10" t="s">
        <v>211</v>
      </c>
      <c r="G1918" t="s">
        <v>201</v>
      </c>
      <c r="I1918">
        <v>53</v>
      </c>
      <c r="K1918" s="10" t="s">
        <v>211</v>
      </c>
      <c r="S1918" t="b">
        <v>1</v>
      </c>
    </row>
    <row r="1919" spans="4:19" x14ac:dyDescent="0.25">
      <c r="D1919">
        <v>24</v>
      </c>
      <c r="E1919" t="s">
        <v>214</v>
      </c>
      <c r="F1919" s="10" t="s">
        <v>212</v>
      </c>
      <c r="G1919" t="s">
        <v>201</v>
      </c>
      <c r="I1919">
        <v>53</v>
      </c>
      <c r="K1919" s="10" t="s">
        <v>212</v>
      </c>
      <c r="S1919" t="b">
        <v>1</v>
      </c>
    </row>
    <row r="1920" spans="4:19" x14ac:dyDescent="0.25">
      <c r="D1920">
        <v>25</v>
      </c>
      <c r="E1920" t="s">
        <v>214</v>
      </c>
      <c r="F1920" s="10" t="s">
        <v>213</v>
      </c>
      <c r="G1920" t="s">
        <v>17</v>
      </c>
      <c r="H1920">
        <v>-1</v>
      </c>
      <c r="K1920" t="s">
        <v>213</v>
      </c>
      <c r="S1920" t="b">
        <v>1</v>
      </c>
    </row>
    <row r="1921" spans="1:23" x14ac:dyDescent="0.25">
      <c r="D1921">
        <v>26</v>
      </c>
      <c r="E1921" t="s">
        <v>214</v>
      </c>
      <c r="F1921" s="10" t="s">
        <v>599</v>
      </c>
      <c r="G1921" t="s">
        <v>17</v>
      </c>
      <c r="H1921">
        <v>-1</v>
      </c>
      <c r="K1921" t="s">
        <v>599</v>
      </c>
      <c r="S1921" t="b">
        <v>1</v>
      </c>
    </row>
    <row r="1922" spans="1:23" x14ac:dyDescent="0.25">
      <c r="D1922">
        <v>27</v>
      </c>
      <c r="E1922" t="s">
        <v>214</v>
      </c>
      <c r="F1922" s="10" t="s">
        <v>221</v>
      </c>
      <c r="G1922" t="s">
        <v>222</v>
      </c>
      <c r="I1922">
        <v>3</v>
      </c>
      <c r="K1922" t="s">
        <v>221</v>
      </c>
      <c r="S1922" t="b">
        <v>1</v>
      </c>
    </row>
    <row r="1923" spans="1:23" x14ac:dyDescent="0.25">
      <c r="D1923">
        <v>28</v>
      </c>
      <c r="E1923" t="s">
        <v>214</v>
      </c>
      <c r="F1923" s="10" t="s">
        <v>225</v>
      </c>
      <c r="G1923" t="s">
        <v>226</v>
      </c>
      <c r="K1923" t="s">
        <v>225</v>
      </c>
      <c r="S1923" t="b">
        <v>1</v>
      </c>
    </row>
    <row r="1924" spans="1:23" x14ac:dyDescent="0.25">
      <c r="A1924" t="s">
        <v>610</v>
      </c>
    </row>
    <row r="1925" spans="1:23" x14ac:dyDescent="0.25">
      <c r="A1925" t="s">
        <v>611</v>
      </c>
    </row>
    <row r="1926" spans="1:23" x14ac:dyDescent="0.25">
      <c r="D1926">
        <v>1</v>
      </c>
      <c r="E1926" t="s">
        <v>214</v>
      </c>
      <c r="F1926" s="10" t="s">
        <v>215</v>
      </c>
      <c r="G1926" t="s">
        <v>15</v>
      </c>
      <c r="I1926">
        <v>10</v>
      </c>
      <c r="J1926">
        <v>0</v>
      </c>
      <c r="K1926" t="s">
        <v>215</v>
      </c>
      <c r="S1926" t="b">
        <v>1</v>
      </c>
    </row>
    <row r="1927" spans="1:23" x14ac:dyDescent="0.25">
      <c r="D1927">
        <v>2</v>
      </c>
      <c r="E1927" t="s">
        <v>214</v>
      </c>
      <c r="F1927" s="10" t="s">
        <v>216</v>
      </c>
      <c r="G1927" t="s">
        <v>15</v>
      </c>
      <c r="I1927">
        <v>10</v>
      </c>
      <c r="J1927">
        <v>0</v>
      </c>
      <c r="K1927" t="s">
        <v>216</v>
      </c>
      <c r="S1927" t="b">
        <v>1</v>
      </c>
    </row>
    <row r="1928" spans="1:23" x14ac:dyDescent="0.25">
      <c r="D1928">
        <v>3</v>
      </c>
      <c r="E1928" t="s">
        <v>214</v>
      </c>
      <c r="F1928" s="10" t="s">
        <v>217</v>
      </c>
      <c r="G1928" t="s">
        <v>15</v>
      </c>
      <c r="I1928">
        <v>10</v>
      </c>
      <c r="J1928">
        <v>0</v>
      </c>
      <c r="K1928" t="s">
        <v>217</v>
      </c>
      <c r="S1928" t="b">
        <v>1</v>
      </c>
    </row>
    <row r="1929" spans="1:23" x14ac:dyDescent="0.25">
      <c r="D1929">
        <v>4</v>
      </c>
      <c r="E1929" t="s">
        <v>214</v>
      </c>
      <c r="F1929" s="10" t="s">
        <v>220</v>
      </c>
      <c r="G1929" t="s">
        <v>15</v>
      </c>
      <c r="I1929">
        <v>10</v>
      </c>
      <c r="J1929">
        <v>0</v>
      </c>
      <c r="K1929" t="s">
        <v>220</v>
      </c>
      <c r="S1929" t="b">
        <v>1</v>
      </c>
    </row>
    <row r="1930" spans="1:23" x14ac:dyDescent="0.25">
      <c r="D1930">
        <v>5</v>
      </c>
      <c r="E1930" t="s">
        <v>214</v>
      </c>
      <c r="F1930" s="10" t="s">
        <v>192</v>
      </c>
      <c r="G1930" t="s">
        <v>15</v>
      </c>
      <c r="I1930">
        <v>10</v>
      </c>
      <c r="J1930">
        <v>0</v>
      </c>
      <c r="K1930" t="s">
        <v>192</v>
      </c>
      <c r="S1930" t="b">
        <v>1</v>
      </c>
    </row>
    <row r="1931" spans="1:23" x14ac:dyDescent="0.25">
      <c r="D1931">
        <v>6</v>
      </c>
      <c r="E1931" t="s">
        <v>214</v>
      </c>
      <c r="F1931" s="10" t="s">
        <v>221</v>
      </c>
      <c r="G1931" t="s">
        <v>222</v>
      </c>
      <c r="I1931">
        <v>3</v>
      </c>
      <c r="K1931" t="s">
        <v>221</v>
      </c>
      <c r="S1931" t="b">
        <v>1</v>
      </c>
    </row>
    <row r="1932" spans="1:23" x14ac:dyDescent="0.25">
      <c r="A1932" t="s">
        <v>612</v>
      </c>
    </row>
    <row r="1933" spans="1:23" x14ac:dyDescent="0.25">
      <c r="A1933" t="s">
        <v>613</v>
      </c>
    </row>
    <row r="1934" spans="1:23" x14ac:dyDescent="0.25">
      <c r="D1934" s="10" t="s">
        <v>14</v>
      </c>
      <c r="E1934">
        <v>1</v>
      </c>
      <c r="G1934" t="b">
        <v>0</v>
      </c>
      <c r="H1934" t="b">
        <v>1</v>
      </c>
      <c r="I1934" t="b">
        <v>0</v>
      </c>
      <c r="J1934" t="s">
        <v>15</v>
      </c>
      <c r="L1934">
        <v>10</v>
      </c>
      <c r="M1934">
        <v>0</v>
      </c>
      <c r="N1934" t="b">
        <v>1</v>
      </c>
      <c r="O1934" t="s">
        <v>14</v>
      </c>
      <c r="V1934" t="b">
        <v>0</v>
      </c>
      <c r="W1934" t="b">
        <v>1</v>
      </c>
    </row>
    <row r="1935" spans="1:23" x14ac:dyDescent="0.25">
      <c r="D1935" s="10" t="s">
        <v>16</v>
      </c>
      <c r="E1935">
        <v>2</v>
      </c>
      <c r="G1935" t="b">
        <v>0</v>
      </c>
      <c r="H1935" t="b">
        <v>0</v>
      </c>
      <c r="I1935" t="b">
        <v>0</v>
      </c>
      <c r="J1935" t="s">
        <v>17</v>
      </c>
      <c r="K1935">
        <v>50</v>
      </c>
      <c r="N1935" t="b">
        <v>0</v>
      </c>
      <c r="O1935" t="s">
        <v>16</v>
      </c>
      <c r="V1935" t="b">
        <v>1</v>
      </c>
      <c r="W1935" t="b">
        <v>1</v>
      </c>
    </row>
    <row r="1936" spans="1:23" x14ac:dyDescent="0.25">
      <c r="D1936" s="10" t="s">
        <v>18</v>
      </c>
      <c r="E1936">
        <v>3</v>
      </c>
      <c r="G1936" t="b">
        <v>0</v>
      </c>
      <c r="H1936" t="b">
        <v>0</v>
      </c>
      <c r="I1936" t="b">
        <v>0</v>
      </c>
      <c r="J1936" t="s">
        <v>17</v>
      </c>
      <c r="K1936">
        <v>255</v>
      </c>
      <c r="N1936" t="b">
        <v>0</v>
      </c>
      <c r="O1936" t="s">
        <v>18</v>
      </c>
      <c r="V1936" t="b">
        <v>1</v>
      </c>
      <c r="W1936" t="b">
        <v>1</v>
      </c>
    </row>
    <row r="1937" spans="1:23" x14ac:dyDescent="0.25">
      <c r="D1937" s="10" t="s">
        <v>19</v>
      </c>
      <c r="E1937">
        <v>4</v>
      </c>
      <c r="G1937" t="b">
        <v>1</v>
      </c>
      <c r="H1937" t="b">
        <v>0</v>
      </c>
      <c r="I1937" t="b">
        <v>0</v>
      </c>
      <c r="J1937" t="s">
        <v>15</v>
      </c>
      <c r="L1937">
        <v>10</v>
      </c>
      <c r="M1937">
        <v>0</v>
      </c>
      <c r="N1937" t="b">
        <v>0</v>
      </c>
      <c r="O1937" t="s">
        <v>19</v>
      </c>
      <c r="V1937" t="b">
        <v>0</v>
      </c>
      <c r="W1937" t="b">
        <v>1</v>
      </c>
    </row>
    <row r="1938" spans="1:23" x14ac:dyDescent="0.25">
      <c r="A1938" t="s">
        <v>614</v>
      </c>
    </row>
    <row r="1939" spans="1:23" x14ac:dyDescent="0.25">
      <c r="A1939" t="s">
        <v>615</v>
      </c>
    </row>
    <row r="1940" spans="1:23" x14ac:dyDescent="0.25">
      <c r="D1940" s="10" t="s">
        <v>14</v>
      </c>
      <c r="E1940">
        <v>1</v>
      </c>
      <c r="G1940" t="b">
        <v>0</v>
      </c>
      <c r="H1940" t="b">
        <v>1</v>
      </c>
      <c r="I1940" t="b">
        <v>0</v>
      </c>
      <c r="J1940" t="s">
        <v>15</v>
      </c>
      <c r="L1940">
        <v>10</v>
      </c>
      <c r="M1940">
        <v>0</v>
      </c>
      <c r="N1940" t="b">
        <v>1</v>
      </c>
      <c r="O1940" t="s">
        <v>14</v>
      </c>
      <c r="V1940" t="b">
        <v>0</v>
      </c>
      <c r="W1940" t="b">
        <v>1</v>
      </c>
    </row>
    <row r="1941" spans="1:23" x14ac:dyDescent="0.25">
      <c r="D1941" s="10" t="s">
        <v>16</v>
      </c>
      <c r="E1941">
        <v>2</v>
      </c>
      <c r="G1941" t="b">
        <v>0</v>
      </c>
      <c r="H1941" t="b">
        <v>0</v>
      </c>
      <c r="I1941" t="b">
        <v>0</v>
      </c>
      <c r="J1941" t="s">
        <v>17</v>
      </c>
      <c r="K1941">
        <v>50</v>
      </c>
      <c r="N1941" t="b">
        <v>0</v>
      </c>
      <c r="O1941" t="s">
        <v>16</v>
      </c>
      <c r="V1941" t="b">
        <v>1</v>
      </c>
      <c r="W1941" t="b">
        <v>1</v>
      </c>
    </row>
    <row r="1942" spans="1:23" x14ac:dyDescent="0.25">
      <c r="D1942" s="10" t="s">
        <v>18</v>
      </c>
      <c r="E1942">
        <v>3</v>
      </c>
      <c r="G1942" t="b">
        <v>0</v>
      </c>
      <c r="H1942" t="b">
        <v>0</v>
      </c>
      <c r="I1942" t="b">
        <v>0</v>
      </c>
      <c r="J1942" t="s">
        <v>17</v>
      </c>
      <c r="K1942">
        <v>255</v>
      </c>
      <c r="N1942" t="b">
        <v>0</v>
      </c>
      <c r="O1942" t="s">
        <v>18</v>
      </c>
      <c r="V1942" t="b">
        <v>1</v>
      </c>
      <c r="W1942" t="b">
        <v>1</v>
      </c>
    </row>
    <row r="1943" spans="1:23" x14ac:dyDescent="0.25">
      <c r="D1943" s="10" t="s">
        <v>19</v>
      </c>
      <c r="E1943">
        <v>4</v>
      </c>
      <c r="G1943" t="b">
        <v>1</v>
      </c>
      <c r="H1943" t="b">
        <v>0</v>
      </c>
      <c r="I1943" t="b">
        <v>0</v>
      </c>
      <c r="J1943" t="s">
        <v>15</v>
      </c>
      <c r="L1943">
        <v>10</v>
      </c>
      <c r="M1943">
        <v>0</v>
      </c>
      <c r="N1943" t="b">
        <v>0</v>
      </c>
      <c r="O1943" t="s">
        <v>19</v>
      </c>
      <c r="V1943" t="b">
        <v>0</v>
      </c>
      <c r="W1943" t="b">
        <v>1</v>
      </c>
    </row>
    <row r="1944" spans="1:23" x14ac:dyDescent="0.25">
      <c r="A1944" t="s">
        <v>616</v>
      </c>
    </row>
    <row r="1945" spans="1:23" x14ac:dyDescent="0.25">
      <c r="A1945" t="s">
        <v>617</v>
      </c>
    </row>
    <row r="1946" spans="1:23" x14ac:dyDescent="0.25">
      <c r="D1946" s="10" t="s">
        <v>14</v>
      </c>
      <c r="E1946">
        <v>1</v>
      </c>
      <c r="G1946" t="b">
        <v>0</v>
      </c>
      <c r="H1946" t="b">
        <v>1</v>
      </c>
      <c r="I1946" t="b">
        <v>0</v>
      </c>
      <c r="J1946" t="s">
        <v>15</v>
      </c>
      <c r="L1946">
        <v>10</v>
      </c>
      <c r="M1946">
        <v>0</v>
      </c>
      <c r="N1946" t="b">
        <v>1</v>
      </c>
      <c r="O1946" t="s">
        <v>14</v>
      </c>
      <c r="V1946" t="b">
        <v>0</v>
      </c>
      <c r="W1946" t="b">
        <v>1</v>
      </c>
    </row>
    <row r="1947" spans="1:23" x14ac:dyDescent="0.25">
      <c r="D1947" s="10" t="s">
        <v>16</v>
      </c>
      <c r="E1947">
        <v>2</v>
      </c>
      <c r="G1947" t="b">
        <v>0</v>
      </c>
      <c r="H1947" t="b">
        <v>0</v>
      </c>
      <c r="I1947" t="b">
        <v>0</v>
      </c>
      <c r="J1947" t="s">
        <v>17</v>
      </c>
      <c r="K1947">
        <v>50</v>
      </c>
      <c r="N1947" t="b">
        <v>0</v>
      </c>
      <c r="O1947" t="s">
        <v>16</v>
      </c>
      <c r="V1947" t="b">
        <v>1</v>
      </c>
      <c r="W1947" t="b">
        <v>1</v>
      </c>
    </row>
    <row r="1948" spans="1:23" x14ac:dyDescent="0.25">
      <c r="D1948" s="10" t="s">
        <v>18</v>
      </c>
      <c r="E1948">
        <v>3</v>
      </c>
      <c r="G1948" t="b">
        <v>0</v>
      </c>
      <c r="H1948" t="b">
        <v>0</v>
      </c>
      <c r="I1948" t="b">
        <v>0</v>
      </c>
      <c r="J1948" t="s">
        <v>17</v>
      </c>
      <c r="K1948">
        <v>255</v>
      </c>
      <c r="N1948" t="b">
        <v>0</v>
      </c>
      <c r="O1948" t="s">
        <v>18</v>
      </c>
      <c r="V1948" t="b">
        <v>1</v>
      </c>
      <c r="W1948" t="b">
        <v>1</v>
      </c>
    </row>
    <row r="1949" spans="1:23" x14ac:dyDescent="0.25">
      <c r="D1949" s="10" t="s">
        <v>19</v>
      </c>
      <c r="E1949">
        <v>4</v>
      </c>
      <c r="G1949" t="b">
        <v>1</v>
      </c>
      <c r="H1949" t="b">
        <v>0</v>
      </c>
      <c r="I1949" t="b">
        <v>0</v>
      </c>
      <c r="J1949" t="s">
        <v>15</v>
      </c>
      <c r="L1949">
        <v>10</v>
      </c>
      <c r="M1949">
        <v>0</v>
      </c>
      <c r="N1949" t="b">
        <v>0</v>
      </c>
      <c r="O1949" t="s">
        <v>19</v>
      </c>
      <c r="V1949" t="b">
        <v>0</v>
      </c>
      <c r="W1949" t="b">
        <v>1</v>
      </c>
    </row>
    <row r="1950" spans="1:23" x14ac:dyDescent="0.25">
      <c r="A1950" t="s">
        <v>618</v>
      </c>
    </row>
    <row r="1951" spans="1:23" x14ac:dyDescent="0.25">
      <c r="A1951" t="s">
        <v>621</v>
      </c>
    </row>
    <row r="1952" spans="1:23" x14ac:dyDescent="0.25">
      <c r="D1952">
        <v>1</v>
      </c>
      <c r="E1952" t="s">
        <v>214</v>
      </c>
      <c r="F1952" s="10" t="s">
        <v>215</v>
      </c>
      <c r="G1952" t="s">
        <v>15</v>
      </c>
      <c r="I1952">
        <v>10</v>
      </c>
      <c r="J1952">
        <v>0</v>
      </c>
      <c r="K1952" t="s">
        <v>215</v>
      </c>
      <c r="M1952" t="s">
        <v>25</v>
      </c>
      <c r="N1952" t="s">
        <v>29</v>
      </c>
      <c r="O1952" t="s">
        <v>27</v>
      </c>
      <c r="P1952" t="s">
        <v>288</v>
      </c>
      <c r="R1952" t="s">
        <v>30</v>
      </c>
      <c r="S1952" t="b">
        <v>1</v>
      </c>
    </row>
    <row r="1953" spans="1:23" x14ac:dyDescent="0.25">
      <c r="D1953">
        <v>2</v>
      </c>
      <c r="E1953" t="s">
        <v>214</v>
      </c>
      <c r="F1953" s="10" t="s">
        <v>216</v>
      </c>
      <c r="G1953" t="s">
        <v>15</v>
      </c>
      <c r="I1953">
        <v>10</v>
      </c>
      <c r="J1953">
        <v>0</v>
      </c>
      <c r="K1953" t="s">
        <v>216</v>
      </c>
      <c r="M1953" t="s">
        <v>25</v>
      </c>
      <c r="N1953" t="s">
        <v>41</v>
      </c>
      <c r="O1953" t="s">
        <v>27</v>
      </c>
      <c r="P1953" t="s">
        <v>288</v>
      </c>
      <c r="R1953" t="s">
        <v>42</v>
      </c>
      <c r="S1953" t="b">
        <v>1</v>
      </c>
    </row>
    <row r="1954" spans="1:23" x14ac:dyDescent="0.25">
      <c r="D1954">
        <v>3</v>
      </c>
      <c r="E1954" t="s">
        <v>214</v>
      </c>
      <c r="F1954" s="10" t="s">
        <v>217</v>
      </c>
      <c r="G1954" t="s">
        <v>15</v>
      </c>
      <c r="I1954">
        <v>10</v>
      </c>
      <c r="J1954">
        <v>0</v>
      </c>
      <c r="K1954" t="s">
        <v>217</v>
      </c>
      <c r="M1954" t="s">
        <v>25</v>
      </c>
      <c r="N1954" t="s">
        <v>31</v>
      </c>
      <c r="O1954" t="s">
        <v>27</v>
      </c>
      <c r="P1954" t="s">
        <v>288</v>
      </c>
      <c r="R1954" t="s">
        <v>32</v>
      </c>
      <c r="S1954" t="b">
        <v>1</v>
      </c>
    </row>
    <row r="1955" spans="1:23" x14ac:dyDescent="0.25">
      <c r="D1955">
        <v>4</v>
      </c>
      <c r="E1955" t="s">
        <v>214</v>
      </c>
      <c r="F1955" s="10" t="s">
        <v>472</v>
      </c>
      <c r="G1955" t="s">
        <v>15</v>
      </c>
      <c r="I1955">
        <v>10</v>
      </c>
      <c r="J1955">
        <v>0</v>
      </c>
      <c r="K1955" t="s">
        <v>472</v>
      </c>
      <c r="M1955" t="s">
        <v>25</v>
      </c>
      <c r="N1955" t="s">
        <v>29</v>
      </c>
      <c r="O1955" t="s">
        <v>27</v>
      </c>
      <c r="P1955" t="s">
        <v>288</v>
      </c>
      <c r="R1955" t="s">
        <v>30</v>
      </c>
      <c r="S1955" t="b">
        <v>1</v>
      </c>
    </row>
    <row r="1956" spans="1:23" x14ac:dyDescent="0.25">
      <c r="D1956">
        <v>5</v>
      </c>
      <c r="E1956" t="s">
        <v>214</v>
      </c>
      <c r="F1956" s="10" t="s">
        <v>474</v>
      </c>
      <c r="G1956" t="s">
        <v>15</v>
      </c>
      <c r="I1956">
        <v>10</v>
      </c>
      <c r="J1956">
        <v>0</v>
      </c>
      <c r="K1956" t="s">
        <v>474</v>
      </c>
      <c r="M1956" t="s">
        <v>25</v>
      </c>
      <c r="N1956" t="s">
        <v>41</v>
      </c>
      <c r="O1956" t="s">
        <v>27</v>
      </c>
      <c r="P1956" t="s">
        <v>288</v>
      </c>
      <c r="R1956" t="s">
        <v>42</v>
      </c>
      <c r="S1956" t="b">
        <v>1</v>
      </c>
    </row>
    <row r="1957" spans="1:23" x14ac:dyDescent="0.25">
      <c r="D1957">
        <v>6</v>
      </c>
      <c r="E1957" t="s">
        <v>214</v>
      </c>
      <c r="F1957" s="10" t="s">
        <v>473</v>
      </c>
      <c r="G1957" t="s">
        <v>15</v>
      </c>
      <c r="I1957">
        <v>10</v>
      </c>
      <c r="J1957">
        <v>0</v>
      </c>
      <c r="K1957" t="s">
        <v>473</v>
      </c>
      <c r="M1957" t="s">
        <v>25</v>
      </c>
      <c r="N1957" t="s">
        <v>31</v>
      </c>
      <c r="O1957" t="s">
        <v>27</v>
      </c>
      <c r="P1957" t="s">
        <v>288</v>
      </c>
      <c r="R1957" t="s">
        <v>32</v>
      </c>
      <c r="S1957" t="b">
        <v>1</v>
      </c>
    </row>
    <row r="1958" spans="1:23" x14ac:dyDescent="0.25">
      <c r="D1958">
        <v>7</v>
      </c>
      <c r="E1958" t="s">
        <v>214</v>
      </c>
      <c r="F1958" s="10" t="s">
        <v>478</v>
      </c>
      <c r="G1958" t="s">
        <v>479</v>
      </c>
      <c r="I1958">
        <v>3</v>
      </c>
      <c r="J1958">
        <v>0</v>
      </c>
      <c r="K1958" t="s">
        <v>478</v>
      </c>
      <c r="S1958" t="b">
        <v>1</v>
      </c>
    </row>
    <row r="1959" spans="1:23" x14ac:dyDescent="0.25">
      <c r="A1959" t="s">
        <v>622</v>
      </c>
    </row>
    <row r="1960" spans="1:23" x14ac:dyDescent="0.25">
      <c r="A1960" t="s">
        <v>623</v>
      </c>
    </row>
    <row r="1961" spans="1:23" x14ac:dyDescent="0.25">
      <c r="D1961">
        <v>1</v>
      </c>
      <c r="E1961" t="s">
        <v>214</v>
      </c>
      <c r="F1961" s="10" t="s">
        <v>215</v>
      </c>
      <c r="G1961" t="s">
        <v>15</v>
      </c>
      <c r="I1961">
        <v>10</v>
      </c>
      <c r="J1961">
        <v>0</v>
      </c>
      <c r="K1961" t="s">
        <v>215</v>
      </c>
      <c r="M1961" t="s">
        <v>25</v>
      </c>
      <c r="N1961" t="s">
        <v>29</v>
      </c>
      <c r="O1961" t="s">
        <v>27</v>
      </c>
      <c r="P1961" t="s">
        <v>288</v>
      </c>
      <c r="R1961" t="s">
        <v>30</v>
      </c>
      <c r="S1961" t="b">
        <v>1</v>
      </c>
    </row>
    <row r="1962" spans="1:23" x14ac:dyDescent="0.25">
      <c r="D1962">
        <v>2</v>
      </c>
      <c r="E1962" t="s">
        <v>214</v>
      </c>
      <c r="F1962" s="10" t="s">
        <v>216</v>
      </c>
      <c r="G1962" t="s">
        <v>15</v>
      </c>
      <c r="I1962">
        <v>10</v>
      </c>
      <c r="J1962">
        <v>0</v>
      </c>
      <c r="K1962" t="s">
        <v>216</v>
      </c>
      <c r="M1962" t="s">
        <v>25</v>
      </c>
      <c r="N1962" t="s">
        <v>41</v>
      </c>
      <c r="O1962" t="s">
        <v>27</v>
      </c>
      <c r="P1962" t="s">
        <v>288</v>
      </c>
      <c r="R1962" t="s">
        <v>42</v>
      </c>
      <c r="S1962" t="b">
        <v>1</v>
      </c>
    </row>
    <row r="1963" spans="1:23" x14ac:dyDescent="0.25">
      <c r="D1963">
        <v>3</v>
      </c>
      <c r="E1963" t="s">
        <v>214</v>
      </c>
      <c r="F1963" s="10" t="s">
        <v>217</v>
      </c>
      <c r="G1963" t="s">
        <v>15</v>
      </c>
      <c r="I1963">
        <v>10</v>
      </c>
      <c r="J1963">
        <v>0</v>
      </c>
      <c r="K1963" t="s">
        <v>217</v>
      </c>
      <c r="M1963" t="s">
        <v>25</v>
      </c>
      <c r="N1963" t="s">
        <v>31</v>
      </c>
      <c r="O1963" t="s">
        <v>27</v>
      </c>
      <c r="P1963" t="s">
        <v>288</v>
      </c>
      <c r="R1963" t="s">
        <v>32</v>
      </c>
      <c r="S1963" t="b">
        <v>1</v>
      </c>
    </row>
    <row r="1964" spans="1:23" x14ac:dyDescent="0.25">
      <c r="D1964">
        <v>4</v>
      </c>
      <c r="E1964" t="s">
        <v>214</v>
      </c>
      <c r="F1964" s="10" t="s">
        <v>482</v>
      </c>
      <c r="G1964" t="s">
        <v>479</v>
      </c>
      <c r="I1964">
        <v>3</v>
      </c>
      <c r="J1964">
        <v>0</v>
      </c>
      <c r="K1964" t="s">
        <v>482</v>
      </c>
      <c r="S1964" t="b">
        <v>1</v>
      </c>
    </row>
    <row r="1965" spans="1:23" x14ac:dyDescent="0.25">
      <c r="A1965" t="s">
        <v>624</v>
      </c>
    </row>
    <row r="1966" spans="1:23" x14ac:dyDescent="0.25">
      <c r="A1966" t="s">
        <v>625</v>
      </c>
    </row>
    <row r="1967" spans="1:23" x14ac:dyDescent="0.25">
      <c r="D1967" s="10" t="s">
        <v>13</v>
      </c>
      <c r="E1967">
        <v>1</v>
      </c>
      <c r="G1967" t="b">
        <v>0</v>
      </c>
      <c r="H1967" t="b">
        <v>1</v>
      </c>
      <c r="I1967" t="b">
        <v>0</v>
      </c>
      <c r="J1967" t="s">
        <v>15</v>
      </c>
      <c r="L1967">
        <v>10</v>
      </c>
      <c r="M1967">
        <v>0</v>
      </c>
      <c r="N1967" t="b">
        <v>0</v>
      </c>
      <c r="O1967" t="s">
        <v>13</v>
      </c>
      <c r="V1967" t="b">
        <v>0</v>
      </c>
      <c r="W1967" t="b">
        <v>1</v>
      </c>
    </row>
    <row r="1968" spans="1:23" x14ac:dyDescent="0.25">
      <c r="D1968" s="10" t="s">
        <v>234</v>
      </c>
      <c r="E1968">
        <v>2</v>
      </c>
      <c r="G1968" t="b">
        <v>1</v>
      </c>
      <c r="H1968" t="b">
        <v>0</v>
      </c>
      <c r="I1968" t="b">
        <v>0</v>
      </c>
      <c r="J1968" t="s">
        <v>17</v>
      </c>
      <c r="K1968">
        <v>20</v>
      </c>
      <c r="N1968" t="b">
        <v>0</v>
      </c>
      <c r="O1968" t="s">
        <v>234</v>
      </c>
      <c r="V1968" t="b">
        <v>0</v>
      </c>
      <c r="W1968" t="b">
        <v>1</v>
      </c>
    </row>
    <row r="1969" spans="1:23" x14ac:dyDescent="0.25">
      <c r="D1969" s="10" t="s">
        <v>235</v>
      </c>
      <c r="E1969">
        <v>3</v>
      </c>
      <c r="G1969" t="b">
        <v>0</v>
      </c>
      <c r="H1969" t="b">
        <v>0</v>
      </c>
      <c r="I1969" t="b">
        <v>0</v>
      </c>
      <c r="J1969" t="s">
        <v>17</v>
      </c>
      <c r="K1969">
        <v>128</v>
      </c>
      <c r="N1969" t="b">
        <v>0</v>
      </c>
      <c r="O1969" t="s">
        <v>235</v>
      </c>
      <c r="V1969" t="b">
        <v>0</v>
      </c>
      <c r="W1969" t="b">
        <v>1</v>
      </c>
    </row>
    <row r="1970" spans="1:23" x14ac:dyDescent="0.25">
      <c r="D1970" s="10" t="s">
        <v>236</v>
      </c>
      <c r="E1970">
        <v>4</v>
      </c>
      <c r="G1970" t="b">
        <v>1</v>
      </c>
      <c r="H1970" t="b">
        <v>0</v>
      </c>
      <c r="I1970" t="b">
        <v>0</v>
      </c>
      <c r="J1970" t="s">
        <v>17</v>
      </c>
      <c r="K1970">
        <v>128</v>
      </c>
      <c r="N1970" t="b">
        <v>0</v>
      </c>
      <c r="O1970" t="s">
        <v>236</v>
      </c>
      <c r="V1970" t="b">
        <v>0</v>
      </c>
      <c r="W1970" t="b">
        <v>1</v>
      </c>
    </row>
    <row r="1971" spans="1:23" x14ac:dyDescent="0.25">
      <c r="D1971" s="10" t="s">
        <v>237</v>
      </c>
      <c r="E1971">
        <v>5</v>
      </c>
      <c r="G1971" t="b">
        <v>1</v>
      </c>
      <c r="H1971" t="b">
        <v>0</v>
      </c>
      <c r="I1971" t="b">
        <v>0</v>
      </c>
      <c r="J1971" t="s">
        <v>238</v>
      </c>
      <c r="K1971">
        <v>25</v>
      </c>
      <c r="N1971" t="b">
        <v>0</v>
      </c>
      <c r="O1971" t="s">
        <v>237</v>
      </c>
      <c r="V1971" t="b">
        <v>0</v>
      </c>
      <c r="W1971" t="b">
        <v>1</v>
      </c>
    </row>
    <row r="1972" spans="1:23" x14ac:dyDescent="0.25">
      <c r="D1972" s="10" t="s">
        <v>239</v>
      </c>
      <c r="E1972">
        <v>6</v>
      </c>
      <c r="G1972" t="b">
        <v>1</v>
      </c>
      <c r="H1972" t="b">
        <v>0</v>
      </c>
      <c r="I1972" t="b">
        <v>0</v>
      </c>
      <c r="J1972" t="s">
        <v>17</v>
      </c>
      <c r="K1972">
        <v>20</v>
      </c>
      <c r="N1972" t="b">
        <v>0</v>
      </c>
      <c r="O1972" t="s">
        <v>239</v>
      </c>
      <c r="V1972" t="b">
        <v>0</v>
      </c>
      <c r="W1972" t="b">
        <v>1</v>
      </c>
    </row>
    <row r="1973" spans="1:23" x14ac:dyDescent="0.25">
      <c r="D1973" s="10" t="s">
        <v>240</v>
      </c>
      <c r="E1973">
        <v>7</v>
      </c>
      <c r="G1973" t="b">
        <v>1</v>
      </c>
      <c r="H1973" t="b">
        <v>0</v>
      </c>
      <c r="I1973" t="b">
        <v>0</v>
      </c>
      <c r="J1973" t="s">
        <v>17</v>
      </c>
      <c r="K1973">
        <v>128</v>
      </c>
      <c r="N1973" t="b">
        <v>0</v>
      </c>
      <c r="O1973" t="s">
        <v>240</v>
      </c>
      <c r="V1973" t="b">
        <v>0</v>
      </c>
      <c r="W1973" t="b">
        <v>1</v>
      </c>
    </row>
    <row r="1974" spans="1:23" x14ac:dyDescent="0.25">
      <c r="D1974" s="10" t="s">
        <v>241</v>
      </c>
      <c r="E1974">
        <v>8</v>
      </c>
      <c r="G1974" t="b">
        <v>1</v>
      </c>
      <c r="H1974" t="b">
        <v>0</v>
      </c>
      <c r="I1974" t="b">
        <v>0</v>
      </c>
      <c r="J1974" t="s">
        <v>238</v>
      </c>
      <c r="K1974">
        <v>25</v>
      </c>
      <c r="N1974" t="b">
        <v>0</v>
      </c>
      <c r="O1974" t="s">
        <v>241</v>
      </c>
      <c r="V1974" t="b">
        <v>0</v>
      </c>
      <c r="W1974" t="b">
        <v>1</v>
      </c>
    </row>
    <row r="1975" spans="1:23" x14ac:dyDescent="0.25">
      <c r="D1975" s="10" t="s">
        <v>242</v>
      </c>
      <c r="E1975">
        <v>9</v>
      </c>
      <c r="G1975" t="b">
        <v>1</v>
      </c>
      <c r="H1975" t="b">
        <v>0</v>
      </c>
      <c r="I1975" t="b">
        <v>0</v>
      </c>
      <c r="J1975" t="s">
        <v>17</v>
      </c>
      <c r="K1975">
        <v>-1</v>
      </c>
      <c r="N1975" t="b">
        <v>0</v>
      </c>
      <c r="O1975" t="s">
        <v>242</v>
      </c>
      <c r="V1975" t="b">
        <v>0</v>
      </c>
      <c r="W1975" t="b">
        <v>1</v>
      </c>
    </row>
    <row r="1976" spans="1:23" x14ac:dyDescent="0.25">
      <c r="D1976" s="10" t="s">
        <v>243</v>
      </c>
      <c r="E1976">
        <v>10</v>
      </c>
      <c r="G1976" t="b">
        <v>1</v>
      </c>
      <c r="H1976" t="b">
        <v>0</v>
      </c>
      <c r="I1976" t="b">
        <v>0</v>
      </c>
      <c r="J1976" t="s">
        <v>17</v>
      </c>
      <c r="K1976">
        <v>128</v>
      </c>
      <c r="N1976" t="b">
        <v>0</v>
      </c>
      <c r="O1976" t="s">
        <v>243</v>
      </c>
      <c r="V1976" t="b">
        <v>0</v>
      </c>
      <c r="W1976" t="b">
        <v>1</v>
      </c>
    </row>
    <row r="1977" spans="1:23" x14ac:dyDescent="0.25">
      <c r="D1977" s="10" t="s">
        <v>244</v>
      </c>
      <c r="E1977">
        <v>11</v>
      </c>
      <c r="G1977" t="b">
        <v>1</v>
      </c>
      <c r="H1977" t="b">
        <v>0</v>
      </c>
      <c r="I1977" t="b">
        <v>0</v>
      </c>
      <c r="J1977" t="s">
        <v>15</v>
      </c>
      <c r="L1977">
        <v>10</v>
      </c>
      <c r="M1977">
        <v>0</v>
      </c>
      <c r="N1977" t="b">
        <v>0</v>
      </c>
      <c r="O1977" t="s">
        <v>244</v>
      </c>
      <c r="V1977" t="b">
        <v>0</v>
      </c>
      <c r="W1977" t="b">
        <v>1</v>
      </c>
    </row>
    <row r="1978" spans="1:23" x14ac:dyDescent="0.25">
      <c r="D1978" s="10" t="s">
        <v>245</v>
      </c>
      <c r="E1978">
        <v>12</v>
      </c>
      <c r="G1978" t="b">
        <v>1</v>
      </c>
      <c r="H1978" t="b">
        <v>0</v>
      </c>
      <c r="I1978" t="b">
        <v>0</v>
      </c>
      <c r="J1978" t="s">
        <v>226</v>
      </c>
      <c r="N1978" t="b">
        <v>0</v>
      </c>
      <c r="O1978" t="s">
        <v>245</v>
      </c>
      <c r="V1978" t="b">
        <v>0</v>
      </c>
      <c r="W1978" t="b">
        <v>1</v>
      </c>
    </row>
    <row r="1979" spans="1:23" x14ac:dyDescent="0.25">
      <c r="A1979" t="s">
        <v>626</v>
      </c>
    </row>
    <row r="1980" spans="1:23" x14ac:dyDescent="0.25">
      <c r="A1980" t="s">
        <v>627</v>
      </c>
    </row>
    <row r="1983" spans="1:23" x14ac:dyDescent="0.25">
      <c r="A1983" s="10" t="s">
        <v>246</v>
      </c>
    </row>
    <row r="1984" spans="1:23" x14ac:dyDescent="0.25">
      <c r="A1984" s="10" t="s">
        <v>247</v>
      </c>
    </row>
    <row r="1985" spans="1:1" x14ac:dyDescent="0.25">
      <c r="A1985" s="10" t="s">
        <v>25</v>
      </c>
    </row>
    <row r="1986" spans="1:1" x14ac:dyDescent="0.25">
      <c r="A1986" t="s">
        <v>628</v>
      </c>
    </row>
    <row r="1987" spans="1:1" x14ac:dyDescent="0.25">
      <c r="A1987" t="s">
        <v>629</v>
      </c>
    </row>
    <row r="1990" spans="1:1" x14ac:dyDescent="0.25">
      <c r="A1990" s="10" t="s">
        <v>246</v>
      </c>
    </row>
    <row r="1991" spans="1:1" x14ac:dyDescent="0.25">
      <c r="A1991" s="10" t="s">
        <v>247</v>
      </c>
    </row>
    <row r="1992" spans="1:1" x14ac:dyDescent="0.25">
      <c r="A1992" s="10" t="s">
        <v>257</v>
      </c>
    </row>
    <row r="1993" spans="1:1" x14ac:dyDescent="0.25">
      <c r="A1993" s="10" t="s">
        <v>259</v>
      </c>
    </row>
    <row r="1994" spans="1:1" x14ac:dyDescent="0.25">
      <c r="A1994" s="10" t="s">
        <v>600</v>
      </c>
    </row>
    <row r="1995" spans="1:1" x14ac:dyDescent="0.25">
      <c r="A1995" s="10" t="s">
        <v>604</v>
      </c>
    </row>
    <row r="1996" spans="1:1" x14ac:dyDescent="0.25">
      <c r="A1996" s="10" t="s">
        <v>605</v>
      </c>
    </row>
    <row r="1997" spans="1:1" x14ac:dyDescent="0.25">
      <c r="A1997" s="10" t="s">
        <v>606</v>
      </c>
    </row>
    <row r="1998" spans="1:1" x14ac:dyDescent="0.25">
      <c r="A1998" s="10" t="s">
        <v>267</v>
      </c>
    </row>
    <row r="1999" spans="1:1" x14ac:dyDescent="0.25">
      <c r="A1999" s="10" t="s">
        <v>268</v>
      </c>
    </row>
    <row r="2000" spans="1:1" x14ac:dyDescent="0.25">
      <c r="A2000" s="10" t="s">
        <v>272</v>
      </c>
    </row>
    <row r="2001" spans="1:3" x14ac:dyDescent="0.25">
      <c r="A2001" t="s">
        <v>630</v>
      </c>
    </row>
    <row r="2002" spans="1:3" x14ac:dyDescent="0.25">
      <c r="A2002" t="s">
        <v>631</v>
      </c>
    </row>
    <row r="2005" spans="1:3" x14ac:dyDescent="0.25">
      <c r="A2005" s="10" t="s">
        <v>246</v>
      </c>
    </row>
    <row r="2006" spans="1:3" x14ac:dyDescent="0.25">
      <c r="A2006" s="10" t="s">
        <v>247</v>
      </c>
    </row>
    <row r="2007" spans="1:3" x14ac:dyDescent="0.25">
      <c r="A2007" s="10" t="s">
        <v>510</v>
      </c>
    </row>
    <row r="2008" spans="1:3" x14ac:dyDescent="0.25">
      <c r="A2008" s="10" t="s">
        <v>44</v>
      </c>
    </row>
    <row r="2009" spans="1:3" x14ac:dyDescent="0.25">
      <c r="A2009" s="10" t="s">
        <v>27</v>
      </c>
    </row>
    <row r="2010" spans="1:3" x14ac:dyDescent="0.25">
      <c r="A2010" t="s">
        <v>632</v>
      </c>
    </row>
    <row r="2011" spans="1:3" x14ac:dyDescent="0.25">
      <c r="A2011" t="s">
        <v>652</v>
      </c>
    </row>
    <row r="2012" spans="1:3" x14ac:dyDescent="0.25">
      <c r="A2012" s="10" t="s">
        <v>78</v>
      </c>
      <c r="B2012" t="s">
        <v>79</v>
      </c>
      <c r="C2012" s="10" t="s">
        <v>281</v>
      </c>
    </row>
    <row r="2013" spans="1:3" x14ac:dyDescent="0.25">
      <c r="A2013" s="10" t="s">
        <v>78</v>
      </c>
      <c r="B2013" t="s">
        <v>80</v>
      </c>
      <c r="C2013" t="b">
        <v>0</v>
      </c>
    </row>
    <row r="2014" spans="1:3" x14ac:dyDescent="0.25">
      <c r="A2014" s="10" t="s">
        <v>78</v>
      </c>
      <c r="B2014" t="s">
        <v>81</v>
      </c>
      <c r="C2014" s="10" t="s">
        <v>82</v>
      </c>
    </row>
    <row r="2015" spans="1:3" x14ac:dyDescent="0.25">
      <c r="A2015" s="10" t="s">
        <v>78</v>
      </c>
      <c r="B2015" t="s">
        <v>83</v>
      </c>
      <c r="C2015" t="b">
        <v>0</v>
      </c>
    </row>
    <row r="2016" spans="1:3" x14ac:dyDescent="0.25">
      <c r="A2016" s="10" t="s">
        <v>78</v>
      </c>
      <c r="B2016" t="s">
        <v>84</v>
      </c>
      <c r="C2016" t="b">
        <v>0</v>
      </c>
    </row>
    <row r="2017" spans="1:3" x14ac:dyDescent="0.25">
      <c r="A2017" s="10" t="s">
        <v>78</v>
      </c>
      <c r="B2017" t="s">
        <v>85</v>
      </c>
      <c r="C2017" t="b">
        <v>0</v>
      </c>
    </row>
    <row r="2018" spans="1:3" x14ac:dyDescent="0.25">
      <c r="A2018" s="10" t="s">
        <v>78</v>
      </c>
      <c r="B2018" t="s">
        <v>86</v>
      </c>
      <c r="C2018" t="b">
        <v>0</v>
      </c>
    </row>
    <row r="2019" spans="1:3" x14ac:dyDescent="0.25">
      <c r="A2019" s="10" t="s">
        <v>48</v>
      </c>
      <c r="B2019" t="s">
        <v>87</v>
      </c>
      <c r="C2019" t="b">
        <v>1</v>
      </c>
    </row>
    <row r="2020" spans="1:3" x14ac:dyDescent="0.25">
      <c r="A2020" s="10" t="s">
        <v>48</v>
      </c>
      <c r="B2020" t="s">
        <v>88</v>
      </c>
      <c r="C2020" s="10" t="s">
        <v>89</v>
      </c>
    </row>
    <row r="2021" spans="1:3" x14ac:dyDescent="0.25">
      <c r="A2021" s="10" t="s">
        <v>48</v>
      </c>
      <c r="B2021" t="s">
        <v>90</v>
      </c>
      <c r="C2021" s="10" t="s">
        <v>91</v>
      </c>
    </row>
    <row r="2022" spans="1:3" x14ac:dyDescent="0.25">
      <c r="A2022" s="10" t="s">
        <v>13</v>
      </c>
      <c r="B2022" t="s">
        <v>87</v>
      </c>
      <c r="C2022" t="b">
        <v>0</v>
      </c>
    </row>
    <row r="2023" spans="1:3" x14ac:dyDescent="0.25">
      <c r="A2023" s="10" t="s">
        <v>13</v>
      </c>
      <c r="B2023" t="s">
        <v>88</v>
      </c>
      <c r="C2023" s="10" t="s">
        <v>92</v>
      </c>
    </row>
    <row r="2024" spans="1:3" x14ac:dyDescent="0.25">
      <c r="A2024" s="10" t="s">
        <v>13</v>
      </c>
      <c r="B2024" t="s">
        <v>93</v>
      </c>
      <c r="C2024">
        <v>4.43</v>
      </c>
    </row>
    <row r="2025" spans="1:3" x14ac:dyDescent="0.25">
      <c r="A2025" s="10" t="s">
        <v>13</v>
      </c>
      <c r="B2025" t="s">
        <v>90</v>
      </c>
      <c r="C2025" s="10" t="s">
        <v>91</v>
      </c>
    </row>
    <row r="2026" spans="1:3" x14ac:dyDescent="0.25">
      <c r="A2026" s="10" t="s">
        <v>234</v>
      </c>
      <c r="B2026" t="s">
        <v>87</v>
      </c>
      <c r="C2026" t="b">
        <v>0</v>
      </c>
    </row>
    <row r="2027" spans="1:3" x14ac:dyDescent="0.25">
      <c r="A2027" s="10" t="s">
        <v>234</v>
      </c>
      <c r="B2027" t="s">
        <v>88</v>
      </c>
      <c r="C2027" s="10" t="s">
        <v>109</v>
      </c>
    </row>
    <row r="2028" spans="1:3" x14ac:dyDescent="0.25">
      <c r="A2028" s="10" t="s">
        <v>234</v>
      </c>
      <c r="B2028" t="s">
        <v>93</v>
      </c>
      <c r="C2028">
        <v>16.57</v>
      </c>
    </row>
    <row r="2029" spans="1:3" x14ac:dyDescent="0.25">
      <c r="A2029" s="10" t="s">
        <v>234</v>
      </c>
      <c r="B2029" t="s">
        <v>90</v>
      </c>
      <c r="C2029" s="10" t="s">
        <v>91</v>
      </c>
    </row>
    <row r="2030" spans="1:3" x14ac:dyDescent="0.25">
      <c r="A2030" s="10" t="s">
        <v>235</v>
      </c>
      <c r="B2030" t="s">
        <v>87</v>
      </c>
      <c r="C2030" t="b">
        <v>0</v>
      </c>
    </row>
    <row r="2031" spans="1:3" x14ac:dyDescent="0.25">
      <c r="A2031" s="10" t="s">
        <v>235</v>
      </c>
      <c r="B2031" t="s">
        <v>88</v>
      </c>
      <c r="C2031" s="10" t="s">
        <v>112</v>
      </c>
    </row>
    <row r="2032" spans="1:3" x14ac:dyDescent="0.25">
      <c r="A2032" s="10" t="s">
        <v>235</v>
      </c>
      <c r="B2032" t="s">
        <v>93</v>
      </c>
      <c r="C2032">
        <v>24.14</v>
      </c>
    </row>
    <row r="2033" spans="1:3" x14ac:dyDescent="0.25">
      <c r="A2033" s="10" t="s">
        <v>235</v>
      </c>
      <c r="B2033" t="s">
        <v>90</v>
      </c>
      <c r="C2033" s="10" t="s">
        <v>91</v>
      </c>
    </row>
    <row r="2034" spans="1:3" x14ac:dyDescent="0.25">
      <c r="A2034" s="10" t="s">
        <v>236</v>
      </c>
      <c r="B2034" t="s">
        <v>87</v>
      </c>
      <c r="C2034" t="b">
        <v>0</v>
      </c>
    </row>
    <row r="2035" spans="1:3" x14ac:dyDescent="0.25">
      <c r="A2035" s="10" t="s">
        <v>236</v>
      </c>
      <c r="B2035" t="s">
        <v>88</v>
      </c>
      <c r="C2035" s="10" t="s">
        <v>115</v>
      </c>
    </row>
    <row r="2036" spans="1:3" x14ac:dyDescent="0.25">
      <c r="A2036" s="10" t="s">
        <v>236</v>
      </c>
      <c r="B2036" t="s">
        <v>93</v>
      </c>
      <c r="C2036">
        <v>17.43</v>
      </c>
    </row>
    <row r="2037" spans="1:3" x14ac:dyDescent="0.25">
      <c r="A2037" s="10" t="s">
        <v>236</v>
      </c>
      <c r="B2037" t="s">
        <v>90</v>
      </c>
      <c r="C2037" s="10" t="s">
        <v>91</v>
      </c>
    </row>
    <row r="2038" spans="1:3" x14ac:dyDescent="0.25">
      <c r="A2038" s="10" t="s">
        <v>237</v>
      </c>
      <c r="B2038" t="s">
        <v>87</v>
      </c>
      <c r="C2038" t="b">
        <v>0</v>
      </c>
    </row>
    <row r="2039" spans="1:3" x14ac:dyDescent="0.25">
      <c r="A2039" s="10" t="s">
        <v>237</v>
      </c>
      <c r="B2039" t="s">
        <v>88</v>
      </c>
      <c r="C2039" s="10" t="s">
        <v>389</v>
      </c>
    </row>
    <row r="2040" spans="1:3" x14ac:dyDescent="0.25">
      <c r="A2040" s="10" t="s">
        <v>237</v>
      </c>
      <c r="B2040" t="s">
        <v>93</v>
      </c>
      <c r="C2040">
        <v>15.71</v>
      </c>
    </row>
    <row r="2041" spans="1:3" x14ac:dyDescent="0.25">
      <c r="A2041" s="10" t="s">
        <v>237</v>
      </c>
      <c r="B2041" t="s">
        <v>90</v>
      </c>
      <c r="C2041" s="10" t="s">
        <v>91</v>
      </c>
    </row>
    <row r="2042" spans="1:3" x14ac:dyDescent="0.25">
      <c r="A2042" s="10" t="s">
        <v>239</v>
      </c>
      <c r="B2042" t="s">
        <v>87</v>
      </c>
      <c r="C2042" t="b">
        <v>0</v>
      </c>
    </row>
    <row r="2043" spans="1:3" x14ac:dyDescent="0.25">
      <c r="A2043" s="10" t="s">
        <v>239</v>
      </c>
      <c r="B2043" t="s">
        <v>88</v>
      </c>
      <c r="C2043" s="10" t="s">
        <v>390</v>
      </c>
    </row>
    <row r="2044" spans="1:3" x14ac:dyDescent="0.25">
      <c r="A2044" s="10" t="s">
        <v>239</v>
      </c>
      <c r="B2044" t="s">
        <v>93</v>
      </c>
      <c r="C2044">
        <v>19.71</v>
      </c>
    </row>
    <row r="2045" spans="1:3" x14ac:dyDescent="0.25">
      <c r="A2045" s="10" t="s">
        <v>239</v>
      </c>
      <c r="B2045" t="s">
        <v>90</v>
      </c>
      <c r="C2045" s="10" t="s">
        <v>91</v>
      </c>
    </row>
    <row r="2046" spans="1:3" x14ac:dyDescent="0.25">
      <c r="A2046" s="10" t="s">
        <v>240</v>
      </c>
      <c r="B2046" t="s">
        <v>87</v>
      </c>
      <c r="C2046" t="b">
        <v>0</v>
      </c>
    </row>
    <row r="2047" spans="1:3" x14ac:dyDescent="0.25">
      <c r="A2047" s="10" t="s">
        <v>240</v>
      </c>
      <c r="B2047" t="s">
        <v>88</v>
      </c>
      <c r="C2047" s="10" t="s">
        <v>391</v>
      </c>
    </row>
    <row r="2048" spans="1:3" x14ac:dyDescent="0.25">
      <c r="A2048" s="10" t="s">
        <v>240</v>
      </c>
      <c r="B2048" t="s">
        <v>93</v>
      </c>
      <c r="C2048">
        <v>24.14</v>
      </c>
    </row>
    <row r="2049" spans="1:3" x14ac:dyDescent="0.25">
      <c r="A2049" s="10" t="s">
        <v>240</v>
      </c>
      <c r="B2049" t="s">
        <v>90</v>
      </c>
      <c r="C2049" s="10" t="s">
        <v>91</v>
      </c>
    </row>
    <row r="2050" spans="1:3" x14ac:dyDescent="0.25">
      <c r="A2050" s="10" t="s">
        <v>241</v>
      </c>
      <c r="B2050" t="s">
        <v>87</v>
      </c>
      <c r="C2050" t="b">
        <v>0</v>
      </c>
    </row>
    <row r="2051" spans="1:3" x14ac:dyDescent="0.25">
      <c r="A2051" s="10" t="s">
        <v>241</v>
      </c>
      <c r="B2051" t="s">
        <v>88</v>
      </c>
      <c r="C2051" s="10" t="s">
        <v>392</v>
      </c>
    </row>
    <row r="2052" spans="1:3" x14ac:dyDescent="0.25">
      <c r="A2052" s="10" t="s">
        <v>241</v>
      </c>
      <c r="B2052" t="s">
        <v>93</v>
      </c>
      <c r="C2052">
        <v>16.29</v>
      </c>
    </row>
    <row r="2053" spans="1:3" x14ac:dyDescent="0.25">
      <c r="A2053" s="10" t="s">
        <v>241</v>
      </c>
      <c r="B2053" t="s">
        <v>90</v>
      </c>
      <c r="C2053" s="10" t="s">
        <v>91</v>
      </c>
    </row>
    <row r="2054" spans="1:3" x14ac:dyDescent="0.25">
      <c r="A2054" s="10" t="s">
        <v>242</v>
      </c>
      <c r="B2054" t="s">
        <v>87</v>
      </c>
      <c r="C2054" t="b">
        <v>0</v>
      </c>
    </row>
    <row r="2055" spans="1:3" x14ac:dyDescent="0.25">
      <c r="A2055" s="10" t="s">
        <v>242</v>
      </c>
      <c r="B2055" t="s">
        <v>88</v>
      </c>
      <c r="C2055" s="10" t="s">
        <v>395</v>
      </c>
    </row>
    <row r="2056" spans="1:3" x14ac:dyDescent="0.25">
      <c r="A2056" s="10" t="s">
        <v>242</v>
      </c>
      <c r="B2056" t="s">
        <v>93</v>
      </c>
      <c r="C2056">
        <v>16.86</v>
      </c>
    </row>
    <row r="2057" spans="1:3" x14ac:dyDescent="0.25">
      <c r="A2057" s="10" t="s">
        <v>242</v>
      </c>
      <c r="B2057" t="s">
        <v>90</v>
      </c>
      <c r="C2057" s="10" t="s">
        <v>91</v>
      </c>
    </row>
    <row r="2058" spans="1:3" x14ac:dyDescent="0.25">
      <c r="A2058" s="10" t="s">
        <v>243</v>
      </c>
      <c r="B2058" t="s">
        <v>87</v>
      </c>
      <c r="C2058" t="b">
        <v>0</v>
      </c>
    </row>
    <row r="2059" spans="1:3" x14ac:dyDescent="0.25">
      <c r="A2059" s="10" t="s">
        <v>243</v>
      </c>
      <c r="B2059" t="s">
        <v>88</v>
      </c>
      <c r="C2059" s="10" t="s">
        <v>397</v>
      </c>
    </row>
    <row r="2060" spans="1:3" x14ac:dyDescent="0.25">
      <c r="A2060" s="10" t="s">
        <v>243</v>
      </c>
      <c r="B2060" t="s">
        <v>93</v>
      </c>
      <c r="C2060">
        <v>21.71</v>
      </c>
    </row>
    <row r="2061" spans="1:3" x14ac:dyDescent="0.25">
      <c r="A2061" s="10" t="s">
        <v>243</v>
      </c>
      <c r="B2061" t="s">
        <v>90</v>
      </c>
      <c r="C2061" s="10" t="s">
        <v>91</v>
      </c>
    </row>
    <row r="2062" spans="1:3" x14ac:dyDescent="0.25">
      <c r="A2062" s="10" t="s">
        <v>244</v>
      </c>
      <c r="B2062" t="s">
        <v>87</v>
      </c>
      <c r="C2062" t="b">
        <v>0</v>
      </c>
    </row>
    <row r="2063" spans="1:3" x14ac:dyDescent="0.25">
      <c r="A2063" s="10" t="s">
        <v>244</v>
      </c>
      <c r="B2063" t="s">
        <v>88</v>
      </c>
      <c r="C2063" s="10" t="s">
        <v>398</v>
      </c>
    </row>
    <row r="2064" spans="1:3" x14ac:dyDescent="0.25">
      <c r="A2064" s="10" t="s">
        <v>244</v>
      </c>
      <c r="B2064" t="s">
        <v>93</v>
      </c>
      <c r="C2064">
        <v>15.43</v>
      </c>
    </row>
    <row r="2065" spans="1:3" x14ac:dyDescent="0.25">
      <c r="A2065" s="10" t="s">
        <v>244</v>
      </c>
      <c r="B2065" t="s">
        <v>90</v>
      </c>
      <c r="C2065" s="10" t="s">
        <v>91</v>
      </c>
    </row>
    <row r="2066" spans="1:3" x14ac:dyDescent="0.25">
      <c r="A2066" s="10" t="s">
        <v>245</v>
      </c>
      <c r="B2066" t="s">
        <v>87</v>
      </c>
      <c r="C2066" t="b">
        <v>0</v>
      </c>
    </row>
    <row r="2067" spans="1:3" x14ac:dyDescent="0.25">
      <c r="A2067" s="10" t="s">
        <v>245</v>
      </c>
      <c r="B2067" t="s">
        <v>88</v>
      </c>
      <c r="C2067" s="10" t="s">
        <v>399</v>
      </c>
    </row>
    <row r="2068" spans="1:3" x14ac:dyDescent="0.25">
      <c r="A2068" s="10" t="s">
        <v>245</v>
      </c>
      <c r="B2068" t="s">
        <v>93</v>
      </c>
      <c r="C2068">
        <v>19.57</v>
      </c>
    </row>
    <row r="2069" spans="1:3" x14ac:dyDescent="0.25">
      <c r="A2069" s="10" t="s">
        <v>245</v>
      </c>
      <c r="B2069" t="s">
        <v>90</v>
      </c>
      <c r="C2069" s="10" t="s">
        <v>91</v>
      </c>
    </row>
    <row r="2070" spans="1:3" x14ac:dyDescent="0.25">
      <c r="A2070" s="10" t="s">
        <v>245</v>
      </c>
      <c r="B2070" t="s">
        <v>421</v>
      </c>
      <c r="C2070">
        <v>-4108</v>
      </c>
    </row>
    <row r="2071" spans="1:3" x14ac:dyDescent="0.25">
      <c r="A2071" s="10" t="s">
        <v>245</v>
      </c>
      <c r="B2071" t="s">
        <v>422</v>
      </c>
      <c r="C2071">
        <v>10</v>
      </c>
    </row>
    <row r="2072" spans="1:3" x14ac:dyDescent="0.25">
      <c r="A2072" s="10" t="s">
        <v>245</v>
      </c>
      <c r="B2072" t="s">
        <v>128</v>
      </c>
      <c r="C2072" s="10" t="s">
        <v>659</v>
      </c>
    </row>
    <row r="2073" spans="1:3" x14ac:dyDescent="0.25">
      <c r="A2073" s="10" t="s">
        <v>245</v>
      </c>
      <c r="B2073" t="s">
        <v>129</v>
      </c>
      <c r="C2073">
        <v>6</v>
      </c>
    </row>
    <row r="2074" spans="1:3" x14ac:dyDescent="0.25">
      <c r="A2074" s="10" t="s">
        <v>245</v>
      </c>
      <c r="B2074" t="s">
        <v>130</v>
      </c>
      <c r="C2074">
        <v>3</v>
      </c>
    </row>
    <row r="2075" spans="1:3" x14ac:dyDescent="0.25">
      <c r="A2075" s="10" t="s">
        <v>245</v>
      </c>
      <c r="B2075" t="s">
        <v>423</v>
      </c>
      <c r="C2075" t="b">
        <v>1</v>
      </c>
    </row>
    <row r="2076" spans="1:3" x14ac:dyDescent="0.25">
      <c r="A2076" s="10" t="s">
        <v>245</v>
      </c>
      <c r="B2076" t="s">
        <v>424</v>
      </c>
      <c r="C2076">
        <v>8</v>
      </c>
    </row>
    <row r="2077" spans="1:3" x14ac:dyDescent="0.25">
      <c r="A2077" s="10" t="s">
        <v>245</v>
      </c>
      <c r="B2077" t="s">
        <v>425</v>
      </c>
      <c r="C2077">
        <v>3</v>
      </c>
    </row>
    <row r="2078" spans="1:3" x14ac:dyDescent="0.25">
      <c r="A2078" s="10" t="s">
        <v>245</v>
      </c>
      <c r="B2078" t="s">
        <v>426</v>
      </c>
      <c r="C2078">
        <v>7</v>
      </c>
    </row>
    <row r="2079" spans="1:3" x14ac:dyDescent="0.25">
      <c r="A2079" s="10" t="s">
        <v>245</v>
      </c>
      <c r="B2079" t="s">
        <v>427</v>
      </c>
      <c r="C2079">
        <v>0</v>
      </c>
    </row>
    <row r="2080" spans="1:3" x14ac:dyDescent="0.25">
      <c r="A2080" s="10" t="s">
        <v>245</v>
      </c>
      <c r="B2080" t="s">
        <v>428</v>
      </c>
      <c r="C2080">
        <v>0.5</v>
      </c>
    </row>
    <row r="2081" spans="1:3" x14ac:dyDescent="0.25">
      <c r="A2081" s="10" t="s">
        <v>245</v>
      </c>
      <c r="B2081" t="s">
        <v>429</v>
      </c>
      <c r="C2081">
        <v>7</v>
      </c>
    </row>
    <row r="2082" spans="1:3" x14ac:dyDescent="0.25">
      <c r="A2082" s="10" t="s">
        <v>245</v>
      </c>
      <c r="B2082" t="s">
        <v>430</v>
      </c>
      <c r="C2082">
        <v>0</v>
      </c>
    </row>
    <row r="2083" spans="1:3" x14ac:dyDescent="0.25">
      <c r="A2083" s="10" t="s">
        <v>245</v>
      </c>
      <c r="B2083" t="s">
        <v>431</v>
      </c>
      <c r="C2083">
        <v>1</v>
      </c>
    </row>
    <row r="2084" spans="1:3" x14ac:dyDescent="0.25">
      <c r="A2084" s="10" t="s">
        <v>245</v>
      </c>
      <c r="B2084" t="s">
        <v>432</v>
      </c>
      <c r="C2084">
        <v>7</v>
      </c>
    </row>
    <row r="2085" spans="1:3" x14ac:dyDescent="0.25">
      <c r="A2085" s="10" t="s">
        <v>78</v>
      </c>
      <c r="B2085" t="s">
        <v>116</v>
      </c>
      <c r="C2085" t="b">
        <v>0</v>
      </c>
    </row>
    <row r="2086" spans="1:3" x14ac:dyDescent="0.25">
      <c r="A2086" s="10" t="s">
        <v>78</v>
      </c>
      <c r="B2086" t="s">
        <v>117</v>
      </c>
      <c r="C2086" t="b">
        <v>1</v>
      </c>
    </row>
    <row r="2087" spans="1:3" x14ac:dyDescent="0.25">
      <c r="A2087" s="10" t="s">
        <v>78</v>
      </c>
      <c r="B2087" t="s">
        <v>118</v>
      </c>
      <c r="C2087" t="b">
        <v>1</v>
      </c>
    </row>
    <row r="2088" spans="1:3" x14ac:dyDescent="0.25">
      <c r="A2088" s="10" t="s">
        <v>78</v>
      </c>
      <c r="B2088" t="s">
        <v>119</v>
      </c>
      <c r="C2088">
        <v>0</v>
      </c>
    </row>
    <row r="2089" spans="1:3" x14ac:dyDescent="0.25">
      <c r="A2089" s="10" t="s">
        <v>78</v>
      </c>
      <c r="B2089" t="s">
        <v>120</v>
      </c>
      <c r="C2089">
        <v>-2</v>
      </c>
    </row>
    <row r="2090" spans="1:3" x14ac:dyDescent="0.25">
      <c r="A2090" s="10" t="s">
        <v>78</v>
      </c>
      <c r="B2090" t="s">
        <v>121</v>
      </c>
      <c r="C2090">
        <v>1</v>
      </c>
    </row>
    <row r="2091" spans="1:3" x14ac:dyDescent="0.25">
      <c r="A2091" s="10" t="s">
        <v>78</v>
      </c>
      <c r="B2091" t="s">
        <v>122</v>
      </c>
      <c r="C2091">
        <v>1</v>
      </c>
    </row>
    <row r="2092" spans="1:3" x14ac:dyDescent="0.25">
      <c r="A2092" s="10" t="s">
        <v>78</v>
      </c>
      <c r="B2092" t="s">
        <v>123</v>
      </c>
      <c r="C2092">
        <v>1</v>
      </c>
    </row>
    <row r="2093" spans="1:3" x14ac:dyDescent="0.25">
      <c r="A2093" t="s">
        <v>653</v>
      </c>
    </row>
  </sheetData>
  <dataValidations count="1">
    <dataValidation allowBlank="1" showInputMessage="1" showErrorMessage="1" sqref="A1" xr:uid="{C3D0282D-EEE7-48D3-A88E-6267CEBB1984}"/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4CF36-9BC6-4FFA-8B3D-9CF2A2C186FF}">
  <dimension ref="A1:R72"/>
  <sheetViews>
    <sheetView workbookViewId="0">
      <pane ySplit="1" topLeftCell="A2" activePane="bottomLeft" state="frozenSplit"/>
      <selection pane="bottomLeft" activeCell="A10" sqref="A10:R29"/>
    </sheetView>
  </sheetViews>
  <sheetFormatPr defaultRowHeight="15" x14ac:dyDescent="0.25"/>
  <cols>
    <col min="1" max="1" width="2.85546875" bestFit="1" customWidth="1"/>
  </cols>
  <sheetData>
    <row r="1" spans="1:18" x14ac:dyDescent="0.25">
      <c r="A1" s="9" t="s">
        <v>13</v>
      </c>
    </row>
    <row r="2" spans="1:18" x14ac:dyDescent="0.25">
      <c r="A2" t="s">
        <v>125</v>
      </c>
    </row>
    <row r="3" spans="1:18" x14ac:dyDescent="0.25">
      <c r="A3" t="s">
        <v>48</v>
      </c>
      <c r="B3" t="s">
        <v>14</v>
      </c>
    </row>
    <row r="4" spans="1:18" x14ac:dyDescent="0.25">
      <c r="A4">
        <v>0</v>
      </c>
      <c r="B4">
        <v>1</v>
      </c>
    </row>
    <row r="5" spans="1:18" x14ac:dyDescent="0.25">
      <c r="A5">
        <v>1</v>
      </c>
      <c r="B5">
        <v>2</v>
      </c>
    </row>
    <row r="6" spans="1:18" x14ac:dyDescent="0.25">
      <c r="A6">
        <v>2</v>
      </c>
      <c r="B6">
        <v>3</v>
      </c>
    </row>
    <row r="7" spans="1:18" x14ac:dyDescent="0.25">
      <c r="A7" t="s">
        <v>126</v>
      </c>
    </row>
    <row r="8" spans="1:18" x14ac:dyDescent="0.25">
      <c r="A8" t="s">
        <v>322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8" x14ac:dyDescent="0.25">
      <c r="A9" t="s">
        <v>48</v>
      </c>
      <c r="B9" t="s">
        <v>192</v>
      </c>
      <c r="C9" s="11" t="s">
        <v>199</v>
      </c>
      <c r="D9" s="42" t="s">
        <v>200</v>
      </c>
      <c r="E9" s="42" t="s">
        <v>202</v>
      </c>
      <c r="F9" s="42" t="s">
        <v>203</v>
      </c>
      <c r="G9" s="42" t="s">
        <v>204</v>
      </c>
      <c r="H9" s="42" t="s">
        <v>205</v>
      </c>
      <c r="I9" s="42" t="s">
        <v>206</v>
      </c>
      <c r="J9" s="42" t="s">
        <v>207</v>
      </c>
      <c r="K9" s="42" t="s">
        <v>208</v>
      </c>
      <c r="L9" s="42" t="s">
        <v>209</v>
      </c>
      <c r="M9" s="42" t="s">
        <v>210</v>
      </c>
      <c r="N9" s="42" t="s">
        <v>211</v>
      </c>
      <c r="O9" s="42" t="s">
        <v>212</v>
      </c>
      <c r="P9" s="11" t="s">
        <v>213</v>
      </c>
      <c r="Q9" s="11" t="s">
        <v>599</v>
      </c>
      <c r="R9" t="s">
        <v>220</v>
      </c>
    </row>
    <row r="10" spans="1:18" x14ac:dyDescent="0.25">
      <c r="A10">
        <v>0</v>
      </c>
      <c r="B10">
        <v>1</v>
      </c>
      <c r="C10" s="11">
        <v>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>
        <v>1</v>
      </c>
    </row>
    <row r="11" spans="1:18" x14ac:dyDescent="0.25">
      <c r="A11">
        <v>1</v>
      </c>
      <c r="B11">
        <v>2</v>
      </c>
      <c r="C11" s="11">
        <v>10800000</v>
      </c>
      <c r="D11" s="11">
        <v>900000</v>
      </c>
      <c r="E11" s="11">
        <v>900000</v>
      </c>
      <c r="F11" s="11">
        <v>900000</v>
      </c>
      <c r="G11" s="11">
        <v>900000</v>
      </c>
      <c r="H11" s="11">
        <v>900000</v>
      </c>
      <c r="I11" s="11">
        <v>900000</v>
      </c>
      <c r="J11" s="11">
        <v>900000</v>
      </c>
      <c r="K11" s="11">
        <v>900000</v>
      </c>
      <c r="L11" s="11">
        <v>900000</v>
      </c>
      <c r="M11" s="11">
        <v>900000</v>
      </c>
      <c r="N11" s="11">
        <v>900000</v>
      </c>
      <c r="O11" s="11">
        <v>900000</v>
      </c>
      <c r="P11" s="11" t="s">
        <v>325</v>
      </c>
      <c r="Q11" s="11"/>
      <c r="R11">
        <v>2</v>
      </c>
    </row>
    <row r="12" spans="1:18" x14ac:dyDescent="0.25">
      <c r="A12">
        <v>2</v>
      </c>
      <c r="B12">
        <v>3</v>
      </c>
      <c r="C12" s="11">
        <v>4800000</v>
      </c>
      <c r="D12" s="11">
        <v>400000</v>
      </c>
      <c r="E12" s="11">
        <v>400000</v>
      </c>
      <c r="F12" s="11">
        <v>400000</v>
      </c>
      <c r="G12" s="11">
        <v>400000</v>
      </c>
      <c r="H12" s="11">
        <v>400000</v>
      </c>
      <c r="I12" s="11">
        <v>400000</v>
      </c>
      <c r="J12" s="11">
        <v>400000</v>
      </c>
      <c r="K12" s="11">
        <v>400000</v>
      </c>
      <c r="L12" s="11">
        <v>400000</v>
      </c>
      <c r="M12" s="11">
        <v>400000</v>
      </c>
      <c r="N12" s="11">
        <v>400000</v>
      </c>
      <c r="O12" s="11">
        <v>400000</v>
      </c>
      <c r="P12" s="11" t="s">
        <v>324</v>
      </c>
      <c r="Q12" s="11"/>
      <c r="R12">
        <v>3</v>
      </c>
    </row>
    <row r="13" spans="1:18" x14ac:dyDescent="0.25">
      <c r="A13">
        <v>3</v>
      </c>
      <c r="B13">
        <v>4</v>
      </c>
      <c r="C13" s="11">
        <v>3600000</v>
      </c>
      <c r="D13" s="11">
        <v>300000</v>
      </c>
      <c r="E13" s="11">
        <v>300000</v>
      </c>
      <c r="F13" s="11">
        <v>300000</v>
      </c>
      <c r="G13" s="11">
        <v>300000</v>
      </c>
      <c r="H13" s="11">
        <v>300000</v>
      </c>
      <c r="I13" s="11">
        <v>300000</v>
      </c>
      <c r="J13" s="11">
        <v>300000</v>
      </c>
      <c r="K13" s="11">
        <v>300000</v>
      </c>
      <c r="L13" s="11">
        <v>300000</v>
      </c>
      <c r="M13" s="11">
        <v>300000</v>
      </c>
      <c r="N13" s="11">
        <v>300000</v>
      </c>
      <c r="O13" s="11">
        <v>300000</v>
      </c>
      <c r="P13" s="11" t="s">
        <v>324</v>
      </c>
      <c r="Q13" s="11"/>
      <c r="R13">
        <v>4</v>
      </c>
    </row>
    <row r="14" spans="1:18" x14ac:dyDescent="0.25">
      <c r="A14">
        <v>4</v>
      </c>
      <c r="B14">
        <v>5</v>
      </c>
      <c r="C14" s="11">
        <v>2400000</v>
      </c>
      <c r="D14" s="11">
        <v>200000</v>
      </c>
      <c r="E14" s="11">
        <v>200000</v>
      </c>
      <c r="F14" s="11">
        <v>200000</v>
      </c>
      <c r="G14" s="11">
        <v>200000</v>
      </c>
      <c r="H14" s="11">
        <v>200000</v>
      </c>
      <c r="I14" s="11">
        <v>200000</v>
      </c>
      <c r="J14" s="11">
        <v>200000</v>
      </c>
      <c r="K14" s="11">
        <v>200000</v>
      </c>
      <c r="L14" s="11">
        <v>200000</v>
      </c>
      <c r="M14" s="11">
        <v>200000</v>
      </c>
      <c r="N14" s="11">
        <v>200000</v>
      </c>
      <c r="O14" s="11">
        <v>200000</v>
      </c>
      <c r="P14" s="11" t="s">
        <v>324</v>
      </c>
      <c r="Q14" s="11"/>
      <c r="R14">
        <v>5</v>
      </c>
    </row>
    <row r="15" spans="1:18" x14ac:dyDescent="0.25">
      <c r="A15">
        <v>5</v>
      </c>
      <c r="B15">
        <v>6</v>
      </c>
      <c r="C15" s="11">
        <v>0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>
        <v>6</v>
      </c>
    </row>
    <row r="16" spans="1:18" x14ac:dyDescent="0.25">
      <c r="A16">
        <v>6</v>
      </c>
      <c r="B16">
        <v>7</v>
      </c>
      <c r="C16" s="11">
        <v>5100000</v>
      </c>
      <c r="D16" s="11">
        <v>425000</v>
      </c>
      <c r="E16" s="11">
        <v>425000</v>
      </c>
      <c r="F16" s="11">
        <v>425000</v>
      </c>
      <c r="G16" s="11">
        <v>425000</v>
      </c>
      <c r="H16" s="11">
        <v>425000</v>
      </c>
      <c r="I16" s="11">
        <v>425000</v>
      </c>
      <c r="J16" s="11">
        <v>425000</v>
      </c>
      <c r="K16" s="11">
        <v>425000</v>
      </c>
      <c r="L16" s="11">
        <v>425000</v>
      </c>
      <c r="M16" s="11">
        <v>425000</v>
      </c>
      <c r="N16" s="11">
        <v>425000</v>
      </c>
      <c r="O16" s="11">
        <v>425000</v>
      </c>
      <c r="P16" s="11" t="s">
        <v>325</v>
      </c>
      <c r="Q16" s="11"/>
      <c r="R16">
        <v>7</v>
      </c>
    </row>
    <row r="17" spans="1:18" x14ac:dyDescent="0.25">
      <c r="A17">
        <v>7</v>
      </c>
      <c r="B17">
        <v>8</v>
      </c>
      <c r="C17" s="11">
        <v>1800000</v>
      </c>
      <c r="D17" s="11">
        <v>150000</v>
      </c>
      <c r="E17" s="11">
        <v>150000</v>
      </c>
      <c r="F17" s="11">
        <v>150000</v>
      </c>
      <c r="G17" s="11">
        <v>150000</v>
      </c>
      <c r="H17" s="11">
        <v>150000</v>
      </c>
      <c r="I17" s="11">
        <v>150000</v>
      </c>
      <c r="J17" s="11">
        <v>150000</v>
      </c>
      <c r="K17" s="11">
        <v>150000</v>
      </c>
      <c r="L17" s="11">
        <v>150000</v>
      </c>
      <c r="M17" s="11">
        <v>150000</v>
      </c>
      <c r="N17" s="11">
        <v>150000</v>
      </c>
      <c r="O17" s="11">
        <v>150000</v>
      </c>
      <c r="P17" s="11" t="s">
        <v>324</v>
      </c>
      <c r="Q17" s="11"/>
      <c r="R17">
        <v>8</v>
      </c>
    </row>
    <row r="18" spans="1:18" x14ac:dyDescent="0.25">
      <c r="A18">
        <v>8</v>
      </c>
      <c r="B18">
        <v>9</v>
      </c>
      <c r="C18" s="11">
        <v>1800000</v>
      </c>
      <c r="D18" s="11">
        <v>150000</v>
      </c>
      <c r="E18" s="11">
        <v>150000</v>
      </c>
      <c r="F18" s="11">
        <v>150000</v>
      </c>
      <c r="G18" s="11">
        <v>150000</v>
      </c>
      <c r="H18" s="11">
        <v>150000</v>
      </c>
      <c r="I18" s="11">
        <v>150000</v>
      </c>
      <c r="J18" s="11">
        <v>150000</v>
      </c>
      <c r="K18" s="11">
        <v>150000</v>
      </c>
      <c r="L18" s="11">
        <v>150000</v>
      </c>
      <c r="M18" s="11">
        <v>150000</v>
      </c>
      <c r="N18" s="11">
        <v>150000</v>
      </c>
      <c r="O18" s="11">
        <v>150000</v>
      </c>
      <c r="P18" s="11" t="s">
        <v>324</v>
      </c>
      <c r="Q18" s="11"/>
      <c r="R18">
        <v>9</v>
      </c>
    </row>
    <row r="19" spans="1:18" x14ac:dyDescent="0.25">
      <c r="A19">
        <v>9</v>
      </c>
      <c r="B19">
        <v>10</v>
      </c>
      <c r="C19" s="11">
        <v>1500000</v>
      </c>
      <c r="D19" s="11">
        <v>125000</v>
      </c>
      <c r="E19" s="11">
        <v>125000</v>
      </c>
      <c r="F19" s="11">
        <v>125000</v>
      </c>
      <c r="G19" s="11">
        <v>125000</v>
      </c>
      <c r="H19" s="11">
        <v>125000</v>
      </c>
      <c r="I19" s="11">
        <v>125000</v>
      </c>
      <c r="J19" s="11">
        <v>125000</v>
      </c>
      <c r="K19" s="11">
        <v>125000</v>
      </c>
      <c r="L19" s="11">
        <v>125000</v>
      </c>
      <c r="M19" s="11">
        <v>125000</v>
      </c>
      <c r="N19" s="11">
        <v>125000</v>
      </c>
      <c r="O19" s="11">
        <v>125000</v>
      </c>
      <c r="P19" s="11" t="s">
        <v>324</v>
      </c>
      <c r="Q19" s="11"/>
      <c r="R19">
        <v>10</v>
      </c>
    </row>
    <row r="20" spans="1:18" x14ac:dyDescent="0.25">
      <c r="A20">
        <v>10</v>
      </c>
      <c r="B20">
        <v>11</v>
      </c>
      <c r="C20" s="11">
        <v>0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>
        <v>11</v>
      </c>
    </row>
    <row r="21" spans="1:18" x14ac:dyDescent="0.25">
      <c r="A21">
        <v>11</v>
      </c>
      <c r="B21">
        <v>12</v>
      </c>
      <c r="C21" s="11">
        <v>5700000</v>
      </c>
      <c r="D21" s="11">
        <v>475000</v>
      </c>
      <c r="E21" s="11">
        <v>475000</v>
      </c>
      <c r="F21" s="11">
        <v>475000</v>
      </c>
      <c r="G21" s="11">
        <v>475000</v>
      </c>
      <c r="H21" s="11">
        <v>475000</v>
      </c>
      <c r="I21" s="11">
        <v>475000</v>
      </c>
      <c r="J21" s="11">
        <v>475000</v>
      </c>
      <c r="K21" s="11">
        <v>475000</v>
      </c>
      <c r="L21" s="11">
        <v>475000</v>
      </c>
      <c r="M21" s="11">
        <v>475000</v>
      </c>
      <c r="N21" s="11">
        <v>475000</v>
      </c>
      <c r="O21" s="11">
        <v>475000</v>
      </c>
      <c r="P21" s="11" t="s">
        <v>326</v>
      </c>
      <c r="Q21" s="11"/>
      <c r="R21">
        <v>12</v>
      </c>
    </row>
    <row r="22" spans="1:18" x14ac:dyDescent="0.25">
      <c r="A22">
        <v>12</v>
      </c>
      <c r="B22">
        <v>13</v>
      </c>
      <c r="C22" s="11">
        <v>0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>
        <v>13</v>
      </c>
    </row>
    <row r="23" spans="1:18" x14ac:dyDescent="0.25">
      <c r="A23">
        <v>13</v>
      </c>
      <c r="B23">
        <v>14</v>
      </c>
      <c r="C23" s="11">
        <v>0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>
        <v>14</v>
      </c>
    </row>
    <row r="24" spans="1:18" x14ac:dyDescent="0.25">
      <c r="A24">
        <v>14</v>
      </c>
      <c r="B24">
        <v>15</v>
      </c>
      <c r="C24" s="11">
        <v>0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>
        <v>15</v>
      </c>
    </row>
    <row r="25" spans="1:18" x14ac:dyDescent="0.25">
      <c r="A25">
        <v>15</v>
      </c>
      <c r="B25">
        <v>16</v>
      </c>
      <c r="C25" s="11">
        <v>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>
        <v>16</v>
      </c>
    </row>
    <row r="26" spans="1:18" x14ac:dyDescent="0.25">
      <c r="A26">
        <v>16</v>
      </c>
      <c r="B26">
        <v>17</v>
      </c>
      <c r="C26" s="11">
        <v>0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>
        <v>17</v>
      </c>
    </row>
    <row r="27" spans="1:18" x14ac:dyDescent="0.25">
      <c r="A27">
        <v>17</v>
      </c>
      <c r="B27">
        <v>18</v>
      </c>
      <c r="C27" s="11">
        <v>0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>
        <v>18</v>
      </c>
    </row>
    <row r="28" spans="1:18" x14ac:dyDescent="0.25">
      <c r="A28">
        <v>18</v>
      </c>
      <c r="B28">
        <v>19</v>
      </c>
      <c r="C28" s="11">
        <v>0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>
        <v>19</v>
      </c>
    </row>
    <row r="29" spans="1:18" x14ac:dyDescent="0.25">
      <c r="A29">
        <v>19</v>
      </c>
      <c r="B29">
        <v>20</v>
      </c>
      <c r="C29" s="11">
        <v>0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>
        <v>20</v>
      </c>
    </row>
    <row r="30" spans="1:18" x14ac:dyDescent="0.25">
      <c r="A30" t="s">
        <v>323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8" x14ac:dyDescent="0.25">
      <c r="A31" t="s">
        <v>51</v>
      </c>
    </row>
    <row r="32" spans="1:18" x14ac:dyDescent="0.25">
      <c r="A32" t="s">
        <v>48</v>
      </c>
      <c r="B32" t="s">
        <v>14</v>
      </c>
    </row>
    <row r="33" spans="1:2" x14ac:dyDescent="0.25">
      <c r="A33">
        <v>0</v>
      </c>
      <c r="B33">
        <v>1</v>
      </c>
    </row>
    <row r="34" spans="1:2" x14ac:dyDescent="0.25">
      <c r="A34">
        <v>1</v>
      </c>
      <c r="B34">
        <v>2</v>
      </c>
    </row>
    <row r="35" spans="1:2" x14ac:dyDescent="0.25">
      <c r="A35">
        <v>2</v>
      </c>
      <c r="B35">
        <v>3</v>
      </c>
    </row>
    <row r="36" spans="1:2" x14ac:dyDescent="0.25">
      <c r="A36">
        <v>3</v>
      </c>
      <c r="B36">
        <v>4</v>
      </c>
    </row>
    <row r="37" spans="1:2" x14ac:dyDescent="0.25">
      <c r="A37" t="s">
        <v>52</v>
      </c>
    </row>
    <row r="38" spans="1:2" x14ac:dyDescent="0.25">
      <c r="A38" t="s">
        <v>654</v>
      </c>
    </row>
    <row r="39" spans="1:2" x14ac:dyDescent="0.25">
      <c r="A39" t="s">
        <v>48</v>
      </c>
      <c r="B39" t="s">
        <v>13</v>
      </c>
    </row>
    <row r="40" spans="1:2" x14ac:dyDescent="0.25">
      <c r="A40">
        <v>0</v>
      </c>
      <c r="B40">
        <v>315</v>
      </c>
    </row>
    <row r="41" spans="1:2" x14ac:dyDescent="0.25">
      <c r="A41">
        <v>1</v>
      </c>
      <c r="B41">
        <v>316</v>
      </c>
    </row>
    <row r="42" spans="1:2" x14ac:dyDescent="0.25">
      <c r="A42">
        <v>2</v>
      </c>
      <c r="B42">
        <v>317</v>
      </c>
    </row>
    <row r="43" spans="1:2" x14ac:dyDescent="0.25">
      <c r="A43">
        <v>3</v>
      </c>
      <c r="B43">
        <v>318</v>
      </c>
    </row>
    <row r="44" spans="1:2" x14ac:dyDescent="0.25">
      <c r="A44">
        <v>4</v>
      </c>
      <c r="B44">
        <v>319</v>
      </c>
    </row>
    <row r="45" spans="1:2" x14ac:dyDescent="0.25">
      <c r="A45">
        <v>5</v>
      </c>
      <c r="B45">
        <v>320</v>
      </c>
    </row>
    <row r="46" spans="1:2" x14ac:dyDescent="0.25">
      <c r="A46">
        <v>6</v>
      </c>
      <c r="B46">
        <v>321</v>
      </c>
    </row>
    <row r="47" spans="1:2" x14ac:dyDescent="0.25">
      <c r="A47">
        <v>7</v>
      </c>
      <c r="B47">
        <v>322</v>
      </c>
    </row>
    <row r="48" spans="1:2" x14ac:dyDescent="0.25">
      <c r="A48">
        <v>8</v>
      </c>
      <c r="B48">
        <v>323</v>
      </c>
    </row>
    <row r="49" spans="1:2" x14ac:dyDescent="0.25">
      <c r="A49">
        <v>9</v>
      </c>
      <c r="B49">
        <v>324</v>
      </c>
    </row>
    <row r="50" spans="1:2" x14ac:dyDescent="0.25">
      <c r="A50">
        <v>10</v>
      </c>
      <c r="B50">
        <v>325</v>
      </c>
    </row>
    <row r="51" spans="1:2" x14ac:dyDescent="0.25">
      <c r="A51">
        <v>11</v>
      </c>
      <c r="B51">
        <v>326</v>
      </c>
    </row>
    <row r="52" spans="1:2" x14ac:dyDescent="0.25">
      <c r="A52">
        <v>12</v>
      </c>
      <c r="B52">
        <v>327</v>
      </c>
    </row>
    <row r="53" spans="1:2" x14ac:dyDescent="0.25">
      <c r="A53">
        <v>13</v>
      </c>
      <c r="B53">
        <v>328</v>
      </c>
    </row>
    <row r="54" spans="1:2" x14ac:dyDescent="0.25">
      <c r="A54">
        <v>14</v>
      </c>
      <c r="B54">
        <v>329</v>
      </c>
    </row>
    <row r="55" spans="1:2" x14ac:dyDescent="0.25">
      <c r="A55">
        <v>15</v>
      </c>
      <c r="B55">
        <v>330</v>
      </c>
    </row>
    <row r="56" spans="1:2" x14ac:dyDescent="0.25">
      <c r="A56">
        <v>16</v>
      </c>
      <c r="B56">
        <v>331</v>
      </c>
    </row>
    <row r="57" spans="1:2" x14ac:dyDescent="0.25">
      <c r="A57">
        <v>17</v>
      </c>
      <c r="B57">
        <v>332</v>
      </c>
    </row>
    <row r="58" spans="1:2" x14ac:dyDescent="0.25">
      <c r="A58">
        <v>18</v>
      </c>
      <c r="B58">
        <v>333</v>
      </c>
    </row>
    <row r="59" spans="1:2" x14ac:dyDescent="0.25">
      <c r="A59">
        <v>19</v>
      </c>
      <c r="B59">
        <v>334</v>
      </c>
    </row>
    <row r="60" spans="1:2" x14ac:dyDescent="0.25">
      <c r="A60">
        <v>20</v>
      </c>
      <c r="B60">
        <v>335</v>
      </c>
    </row>
    <row r="61" spans="1:2" x14ac:dyDescent="0.25">
      <c r="A61">
        <v>21</v>
      </c>
      <c r="B61">
        <v>336</v>
      </c>
    </row>
    <row r="62" spans="1:2" x14ac:dyDescent="0.25">
      <c r="A62">
        <v>22</v>
      </c>
      <c r="B62">
        <v>337</v>
      </c>
    </row>
    <row r="63" spans="1:2" x14ac:dyDescent="0.25">
      <c r="A63">
        <v>23</v>
      </c>
      <c r="B63">
        <v>338</v>
      </c>
    </row>
    <row r="64" spans="1:2" x14ac:dyDescent="0.25">
      <c r="A64">
        <v>24</v>
      </c>
      <c r="B64">
        <v>339</v>
      </c>
    </row>
    <row r="65" spans="1:2" x14ac:dyDescent="0.25">
      <c r="A65">
        <v>25</v>
      </c>
      <c r="B65">
        <v>340</v>
      </c>
    </row>
    <row r="66" spans="1:2" x14ac:dyDescent="0.25">
      <c r="A66">
        <v>26</v>
      </c>
      <c r="B66">
        <v>341</v>
      </c>
    </row>
    <row r="67" spans="1:2" x14ac:dyDescent="0.25">
      <c r="A67">
        <v>27</v>
      </c>
      <c r="B67">
        <v>342</v>
      </c>
    </row>
    <row r="68" spans="1:2" x14ac:dyDescent="0.25">
      <c r="A68">
        <v>28</v>
      </c>
      <c r="B68">
        <v>343</v>
      </c>
    </row>
    <row r="69" spans="1:2" x14ac:dyDescent="0.25">
      <c r="A69">
        <v>29</v>
      </c>
      <c r="B69">
        <v>344</v>
      </c>
    </row>
    <row r="70" spans="1:2" x14ac:dyDescent="0.25">
      <c r="A70">
        <v>30</v>
      </c>
      <c r="B70">
        <v>345</v>
      </c>
    </row>
    <row r="71" spans="1:2" x14ac:dyDescent="0.25">
      <c r="A71">
        <v>31</v>
      </c>
      <c r="B71">
        <v>346</v>
      </c>
    </row>
    <row r="72" spans="1:2" x14ac:dyDescent="0.25">
      <c r="A72" t="s">
        <v>655</v>
      </c>
    </row>
  </sheetData>
  <sortState xmlns:xlrd2="http://schemas.microsoft.com/office/spreadsheetml/2017/richdata2" ref="A10:R29">
    <sortCondition ref="A9:A29"/>
  </sortState>
  <dataValidations count="1">
    <dataValidation allowBlank="1" showInputMessage="1" showErrorMessage="1" sqref="A1" xr:uid="{AEE4A6C1-F1EC-40CC-B156-7477178BCFC9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16ABD-819E-4330-B970-DE8876F339AB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13</v>
      </c>
    </row>
  </sheetData>
  <dataValidations count="1">
    <dataValidation allowBlank="1" showInputMessage="1" showErrorMessage="1" sqref="A1" xr:uid="{7C5B0AAD-6DCF-4517-891F-AE67411577C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readme</vt:lpstr>
      <vt:lpstr>members</vt:lpstr>
      <vt:lpstr>request</vt:lpstr>
      <vt:lpstr>requests</vt:lpstr>
      <vt:lpstr>data</vt:lpstr>
      <vt:lpstr>handlers</vt:lpstr>
      <vt:lpstr>readme!Database</vt:lpstr>
      <vt:lpstr>readme!Password</vt:lpstr>
      <vt:lpstr>data!Print_Area</vt:lpstr>
      <vt:lpstr>handlers!Print_Area</vt:lpstr>
      <vt:lpstr>members!Print_Area</vt:lpstr>
      <vt:lpstr>readme!Print_Area</vt:lpstr>
      <vt:lpstr>'request'!Print_Area</vt:lpstr>
      <vt:lpstr>'requests'!Print_Area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2019-10-17T21:18:26Z</cp:lastPrinted>
  <dcterms:created xsi:type="dcterms:W3CDTF">2019-09-19T08:14:06Z</dcterms:created>
  <dcterms:modified xsi:type="dcterms:W3CDTF">2023-01-08T20:09:34Z</dcterms:modified>
</cp:coreProperties>
</file>